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376" tabRatio="762" activeTab="0"/>
  </bookViews>
  <sheets>
    <sheet name="Рк возд. части" sheetId="1" r:id="rId1"/>
    <sheet name="0.25 Рк жч BP06" sheetId="2" r:id="rId2"/>
    <sheet name="0.5 Рк жч BP15" sheetId="3" r:id="rId3"/>
    <sheet name="1 Рк жч BA25" sheetId="4" r:id="rId4"/>
    <sheet name="1.5 Рк жч BA40" sheetId="5" r:id="rId5"/>
    <sheet name="2 Рк жч BA50 " sheetId="6" r:id="rId6"/>
    <sheet name="3 Рк жч BA80" sheetId="7" r:id="rId7"/>
    <sheet name="FD50-119" sheetId="8" r:id="rId8"/>
  </sheets>
  <definedNames>
    <definedName name="_xlnm.Print_Titles" localSheetId="1">'0.25 Рк жч BP06'!$1:$1</definedName>
    <definedName name="_xlnm.Print_Titles" localSheetId="2">'0.5 Рк жч BP15'!$1:$1</definedName>
    <definedName name="_xlnm.Print_Titles" localSheetId="3">'1 Рк жч BA25'!$2:$2</definedName>
    <definedName name="_xlnm.Print_Titles" localSheetId="4">'1.5 Рк жч BA40'!$2:$2</definedName>
    <definedName name="_xlnm.Print_Titles" localSheetId="5">'2 Рк жч BA50 '!$2:$2</definedName>
    <definedName name="_xlnm.Print_Titles" localSheetId="6">'3 Рк жч BA80'!$2:$2</definedName>
  </definedNames>
  <calcPr fullCalcOnLoad="1" refMode="R1C1"/>
</workbook>
</file>

<file path=xl/sharedStrings.xml><?xml version="1.0" encoding="utf-8"?>
<sst xmlns="http://schemas.openxmlformats.org/spreadsheetml/2006/main" count="3920" uniqueCount="334">
  <si>
    <t>A-03</t>
  </si>
  <si>
    <t>6222-1</t>
  </si>
  <si>
    <t>A-05</t>
  </si>
  <si>
    <t>6221-3</t>
  </si>
  <si>
    <t>A-11</t>
  </si>
  <si>
    <t>6257</t>
  </si>
  <si>
    <t>A-13</t>
  </si>
  <si>
    <t>6216</t>
  </si>
  <si>
    <t>A-18</t>
  </si>
  <si>
    <t>6474-2</t>
  </si>
  <si>
    <t>A-29</t>
  </si>
  <si>
    <t>6474-3</t>
  </si>
  <si>
    <t>A-31</t>
  </si>
  <si>
    <t>6222-10</t>
  </si>
  <si>
    <t>6395-BA40-P1</t>
  </si>
  <si>
    <t>6474-4</t>
  </si>
  <si>
    <t>6222-17</t>
  </si>
  <si>
    <t>6395-BA50-P1</t>
  </si>
  <si>
    <t xml:space="preserve"> 6474-4</t>
  </si>
  <si>
    <t xml:space="preserve"> 6222-17</t>
  </si>
  <si>
    <t>6395-BA80-P1</t>
  </si>
  <si>
    <t>B-05</t>
  </si>
  <si>
    <t>B-07</t>
  </si>
  <si>
    <t>B-04</t>
  </si>
  <si>
    <t>6395-BA25-P1</t>
  </si>
  <si>
    <t>№ позиции</t>
  </si>
  <si>
    <t>Наименование ремкомплекта</t>
  </si>
  <si>
    <t>Кол-во в насосе</t>
  </si>
  <si>
    <t>Материал</t>
  </si>
  <si>
    <t xml:space="preserve">    Ремкомплекты воздушной части</t>
  </si>
  <si>
    <t>Прокладка</t>
  </si>
  <si>
    <t>O кольцо</t>
  </si>
  <si>
    <t>Y кольцо</t>
  </si>
  <si>
    <t>Наименование детали</t>
  </si>
  <si>
    <t>Артикул детали</t>
  </si>
  <si>
    <t>Rubber</t>
  </si>
  <si>
    <t>Всего:</t>
  </si>
  <si>
    <t xml:space="preserve">                   BSK Fluid Technology LLC.</t>
  </si>
  <si>
    <t xml:space="preserve">                 BSK Fluid Technology LLC.</t>
  </si>
  <si>
    <t>Ремкомплекты проточной части BP06</t>
  </si>
  <si>
    <t>Диафрагма</t>
  </si>
  <si>
    <t>Шар</t>
  </si>
  <si>
    <t>Седло</t>
  </si>
  <si>
    <t>№ пп</t>
  </si>
  <si>
    <t>BP06PP-P991-B         (Р/к No.: 6396-BP06PP-P991-B)</t>
  </si>
  <si>
    <t>Ремкомплекты проточной части BP15</t>
  </si>
  <si>
    <t>Диафрагма подложка</t>
  </si>
  <si>
    <t>Ремкомплекты проточной части BA25</t>
  </si>
  <si>
    <t>Ремкомплекты проточной части BA40</t>
  </si>
  <si>
    <t>Ремкомплекты проточной части BA50</t>
  </si>
  <si>
    <t>Ремкомплекты проточной части BA80</t>
  </si>
  <si>
    <t>BP15PP-P991-B         (Р/к No.: 6396-BP15PP-P991-B)</t>
  </si>
  <si>
    <t>BP15SS-STT3-A         (Р/к No.: 6396-BP15SS-STT3-A)</t>
  </si>
  <si>
    <t>BP15SS-S991-A         (Р/к No.: 6396-BP15SS-S991-A)</t>
  </si>
  <si>
    <t>BP15CS-PTT3-A         (Р/к No.: 6396-BP15CS-PTT3-A)</t>
  </si>
  <si>
    <t>BP15CS-P991-A         (Р/к No.: 6396-BP15CS-P991-A)</t>
  </si>
  <si>
    <t>BP15PP-PBB1-B         (Р/к No.: 6396-BP15PP-PBB1-B)</t>
  </si>
  <si>
    <t>NBR</t>
  </si>
  <si>
    <t>6323-3</t>
  </si>
  <si>
    <t>6317-4</t>
  </si>
  <si>
    <t>BP15SS-SBB1-A         (Р/к No.: 6396-BP15SS-SBB1-A)</t>
  </si>
  <si>
    <t>BP15CS-PBB1-A         (Р/к No.: 6396-BP15CS-PBB1-A)</t>
  </si>
  <si>
    <t>BA25AL-PTT3-A         (Р/к No.: 6396-BA25AL-PTT3-A)</t>
  </si>
  <si>
    <t>BA25AL-OTT3-A         (Р/к No.: 6396-BA25AL-OTT3-A)</t>
  </si>
  <si>
    <t>BA25AL-STT3-A          (Р/к No.: 6396-BA25AL-STT3-A)</t>
  </si>
  <si>
    <t>BA25AL-P991-A         (Р/к No.: 6396-BA25AL-P991-A)</t>
  </si>
  <si>
    <t>BA25AL-O991-A         (Р/к No.: 6396-BA25AL-O991-A)</t>
  </si>
  <si>
    <t>BA25AL-9991-A         (Р/к No.: 6396-BA25AL-9991-A)</t>
  </si>
  <si>
    <t>BA25AL-OHH1-A         (Р/к No.: 6396-BA25AL-OHH1-A)</t>
  </si>
  <si>
    <t>BA25AL-PHH1-A         (Р/к No.: 6396-BA25AL-PHH1-A)</t>
  </si>
  <si>
    <t>BA25PP-P991-C         (Р/к No.: 6396-BA25PP-P991-C)</t>
  </si>
  <si>
    <t>BA25SS-SHH1-A         (Р/к No.: 6396-BA25SS-SHH1-A)</t>
  </si>
  <si>
    <t>BA25SS-STT3-A         (Р/к No.: 6396-BA25SS-STT3-A)</t>
  </si>
  <si>
    <t>BA25SS-S991-A         (Р/к No.: 6396-BA25SS-S991-A)</t>
  </si>
  <si>
    <t>BA25CS-PTT3-A         (Р/к No.: 6396-BA25CS-PTT3-A)</t>
  </si>
  <si>
    <t>BA25CS-P991-A         (Р/к No.: 6396-BA25CS-P991-A)</t>
  </si>
  <si>
    <t>BA25CS-CTT3-A         (Р/к No.: 6396-BA25CS-CTT3-A)</t>
  </si>
  <si>
    <t>BA25CS-C991-A         (Р/к No.: 6396-BA25CS-C991-A)</t>
  </si>
  <si>
    <t>BA25CS-CHH1-A         (Р/к No.: 6396-BA25CS-CHH1-A)</t>
  </si>
  <si>
    <t>BA25CS-PHH1-A         (Р/к No.: 6396-BA25CS-PHH1-A)</t>
  </si>
  <si>
    <t>BA25AL-OBB1-A         (Р/к No.: 6396-BA25AL-OBB1-A)</t>
  </si>
  <si>
    <t>BA25PP-PBB1-C         (Р/к No.: 6396-BA25PP-PBB1-C)</t>
  </si>
  <si>
    <t>BA25SS-SBB1-A         (Р/к No.: 6396-BA25SS-SBB1-A)</t>
  </si>
  <si>
    <t>BA25CS-CBB1-A         (Р/к No.: 6396-BA25CS-CBB1-A)</t>
  </si>
  <si>
    <t>BA40AL-PTT3-A         (Р/к No.: 6396-BA40AL-PTT3-A)</t>
  </si>
  <si>
    <t>BA40AL-OTT3-A         (Р/к No.: 6396-BA40AL-OTT3-A)</t>
  </si>
  <si>
    <t>BA40AL-P991-A         (Р/к No.: 6396-BA40AL-P991-A)</t>
  </si>
  <si>
    <t>BA40AL-O991-A         (Р/к No.: 6396-BA40AL-O991-A)</t>
  </si>
  <si>
    <t>BA40AL-9991-A         (Р/к No.: 6396-BA40AL-9991-A)</t>
  </si>
  <si>
    <t>BA40AL-PHH1-A         (Р/к No.: 6396-BA40AL-PHH1-A)</t>
  </si>
  <si>
    <t>BA40AL-OHH1-A         (Р/к No.: 6396-BA40AL-OHH1-A)</t>
  </si>
  <si>
    <t>BA40PP-P991-C         (Р/к No.: 6396-BA40PP-P991-C)</t>
  </si>
  <si>
    <t>BA40PP-PHH1-C         (Р/к No.: 6396-BA40PP-PHH1-C)</t>
  </si>
  <si>
    <t>BA40SS-STT3-A         (Р/к No.: 6396-BA40SS-STT3-A)</t>
  </si>
  <si>
    <t>BA40SS-S991-A         (Р/к No.: 6396-BA40SS-S991-A)</t>
  </si>
  <si>
    <t>BA40SS-SHH1-A         (Р/к No.: 6396-BA40SS-SHH1-A)</t>
  </si>
  <si>
    <t>BA40CS-PTT3-A         (Р/к No.: 6396-BA40CS-PTT3-A)</t>
  </si>
  <si>
    <t>BA40CS-P991-A         (Р/к No.: 6396-BA40CS-P991-A)</t>
  </si>
  <si>
    <t>BA40CS-CTT3-A         (Р/к No.: 6396-BA40CS-CTT3-A)</t>
  </si>
  <si>
    <t>BA40CS-P891-A         (Р/к No.: 6396-BA40CS-P891-A)</t>
  </si>
  <si>
    <t>BA40CS-C991-A         (Р/к No.: 6396-BA40CS-C991-A)</t>
  </si>
  <si>
    <t>BA40CS-C891-A         (Р/к No.: 6396-BA40CS-C891-A)</t>
  </si>
  <si>
    <t>BA40CS-PHH1-A         (Р/к No.: 6396-BA40CS-PHH1-A)</t>
  </si>
  <si>
    <t>BA40CS-CHH1-A         (Р/к No.: 6396-BA40CS-CHH1-A)</t>
  </si>
  <si>
    <t>BA40AL-OBB1-A         (Р/к No.: 6396-BA40AL-OBB1-A)</t>
  </si>
  <si>
    <t>BA40PP-PBB1-C         (Р/к No.: 6396-BA40PP-PBB1-C)</t>
  </si>
  <si>
    <t>BA40SS-SBB1-A         (Р/к No.: 6396-BA40SS-SBB1-A)</t>
  </si>
  <si>
    <t>BA40CS-CBB1-A         (Р/к No.: 6396-BA40CS-CBB1-A)</t>
  </si>
  <si>
    <t>BA50AL-DTT3-A         (Р/к No.: 6396-BA50AL-DTT3-A)</t>
  </si>
  <si>
    <t>BA50AL-OTT3-A         (Р/к No.: 6396-BA50AL-OTT3-A)</t>
  </si>
  <si>
    <t>BA50AL-D991-A         (Р/к No.: 6396-BA50AL-D991-A)</t>
  </si>
  <si>
    <t>BA50AL-9990-A         (Р/к No.: 6396-BA50AL-9990-A)</t>
  </si>
  <si>
    <t>BA50AL-O991-A         (Р/к No.: 6396-BA50AL-O991-A)</t>
  </si>
  <si>
    <t>BA50AL-OHH1-A         (Р/к No.: 6396-BA50AL-OHH1-A)</t>
  </si>
  <si>
    <t>BA50AL-DHH1-A         (Р/к No.: 6396-BA50AL-DHH1-A)</t>
  </si>
  <si>
    <t>BA50PP-P991-C         (Р/к No.: 6396- BA50PP-P991-C)</t>
  </si>
  <si>
    <t>BA50SS-STT3-C         (Р/к No.: 6396-BA50SS-STT3-C)</t>
  </si>
  <si>
    <t>BA50SS-S991-C         (Р/к No.: 6396-BA50SS-S991-C)</t>
  </si>
  <si>
    <t>BA50SS-SHH1-C         (Р/к No.: 6396-BA50SS-SHH1-C)</t>
  </si>
  <si>
    <t>BA50CI-DTT3-A         (Р/к No.: 6396-BA50CI-DTT3-A)</t>
  </si>
  <si>
    <t>BA50CI-CTT3-A         (Р/к No.: 6396-BA50CI-CTT3-A)</t>
  </si>
  <si>
    <t>BA50CI-D991-A         (Р/к No.: 6396-BA50CI-D991-A)</t>
  </si>
  <si>
    <t>BA50CI-9990-A         (Р/к No.: 6396-BA50CI-9990-A)</t>
  </si>
  <si>
    <t>BA50CI-C991-A         (Р/к No.: 6396-BA50CI-C991-A)</t>
  </si>
  <si>
    <t>BA50CI-D891-A         (Р/к No.: 6396-BA50CI-D891-A)</t>
  </si>
  <si>
    <t>BA50CI-C891-A         (Р/к No.: 6396-BA50CI-C891-A)</t>
  </si>
  <si>
    <t>BA50CI-D991-C         (Р/к No.: 6396- BA50CI-D991-C)</t>
  </si>
  <si>
    <t>BA50CI-9990-C         (Р/к No.: 6396-BA50CI-9990-C)</t>
  </si>
  <si>
    <t>BA50CI-C991-C         (Р/к No.: 6396-BA50CI-C991-C)</t>
  </si>
  <si>
    <t>BA50CI-D891-C         (Р/к No.: 6396-BA50CI-D891-C)</t>
  </si>
  <si>
    <t>BA50CI-C891-C         (Р/к No.: 6396- BA50CI-C891-C)</t>
  </si>
  <si>
    <t>BA50CI-D991-C         (Р/к No.: 6396-BA50CI-D991-C)</t>
  </si>
  <si>
    <t>BA50CS-9990-C         (Р/к No.: 6396-BA50CS-9990-C)</t>
  </si>
  <si>
    <t>BA50CS-C991-C         (Р/к No.: 6396-BA50CS-C991-C)</t>
  </si>
  <si>
    <t>BA50CS-D891-C         (Р/к No.: 6396-BA50CS-D891-C)</t>
  </si>
  <si>
    <t>BA50CS-C891-C         (Р/к No.: 6396-BA50CS-C891-C)</t>
  </si>
  <si>
    <t>BA50CS-CHH1-C         (Р/к No.: 6396-BA50CS-CHH1-C)</t>
  </si>
  <si>
    <t>BA50CS-DHH1-C         (Р/к No.: 6396-BA50CS-DHH1-C)</t>
  </si>
  <si>
    <t>BA50CS-D991-C         (Р/к No.: 6396-BA50CS-D991-C)</t>
  </si>
  <si>
    <t>BA50CS-CTT3-C         (Р/к No.: 6396-BA50CS-CTT3-C)</t>
  </si>
  <si>
    <t>BA50CS-DTT3-C         (Р/к No.: 6396-BA50CS-DTT3-C)</t>
  </si>
  <si>
    <t>BA80AL-DTT3-A         (Р/к No.: 6396-BA80AL-DTT3-A)</t>
  </si>
  <si>
    <t>BA80AL-OTT3-A         (Р/к No.: 6396-BA80AL-OTT3-A)</t>
  </si>
  <si>
    <t>BA80AL-D991-A         (Р/к No.: 6396-BA80AL-D991-A)</t>
  </si>
  <si>
    <t>BA80AL-O991-A         (Р/к No.: 6396-BA80AL-O991-A)</t>
  </si>
  <si>
    <t>BA80AL-9990-A         (Р/к No.: 6396-BA80AL-9990-A)</t>
  </si>
  <si>
    <t>BA80AL-OHH1-A         (Р/к No.: 6396-BA80AL-OHH1-A)</t>
  </si>
  <si>
    <t>BA80AL-DHH1-A         (Р/к No.: 6396-BA80AL-DHH1-A)</t>
  </si>
  <si>
    <t>BA80SS-STT3-C         (Р/к No.: 6396-BA80SS-STT3-C)</t>
  </si>
  <si>
    <t>BA80SS-S991-C         (Р/к No.: 6396-BA80SS-S991-C)</t>
  </si>
  <si>
    <t>BA80SS-SHH1-C         (Р/к No.: 6396-BA80SS-SHH1-C)</t>
  </si>
  <si>
    <t>BA80CS-DTT3-C         (Р/к No.: 6396-BA80CS-DTT3-C)</t>
  </si>
  <si>
    <t>BA80CS-CTT3-C         (Р/к No.: 6396-BA80CS-CTT3-C)</t>
  </si>
  <si>
    <t>BA80CS-DHH1-C         (Р/к No.: 6396-BA80CS-DHH1-C)</t>
  </si>
  <si>
    <t>BA80CS-CHH1-C         (Р/к No.: 6396-BA80CS-CHH1-C)</t>
  </si>
  <si>
    <t>BA80CS-C991-C         (Р/к No.: 6396-BA80CS-C991-C)</t>
  </si>
  <si>
    <t>BA80CS-9990-C         (Р/к No.: 6396-BA80CS-9990-C)</t>
  </si>
  <si>
    <t>BA80CI-DTT3-A         (Р/к No.: 6396-BA80CI-DTT3-A)</t>
  </si>
  <si>
    <t>BA80CI-9990-A         (Р/к No.: 6396-BA80CI-9990-A)</t>
  </si>
  <si>
    <t>BA80CI-C991-A         (Р/к No.: 6396-BA80CI-C991-A)</t>
  </si>
  <si>
    <t>BA80CI-D991-A         (Р/к No.: 6396-BA80CI-D991-A)</t>
  </si>
  <si>
    <t>BA80CI-DHH1-A         (Р/к No.: 6396-BA80CI-DHH1-A)</t>
  </si>
  <si>
    <t>BA80CI-CHH1-A         (Р/к No.: 6396-BA80CI-CHH1-A)</t>
  </si>
  <si>
    <t>BA80CI-9990-C         (Р/к No.: 6396-BA80CI-9990-C)</t>
  </si>
  <si>
    <t>BA80CI-C991-C         (Р/к No.: 6396-BA80CI-C991-C)</t>
  </si>
  <si>
    <t>BA80CI-D991-C         (Р/к No.: 6396-BA80CI-D991-C)</t>
  </si>
  <si>
    <t>BA80CI-DHH1-C         (Р/к No.: 6396-BA80CI-DHH1-C)</t>
  </si>
  <si>
    <t>BA80CI-CHH1-C         (Р/к No.: 6396-BA80CI-CHH1-C)</t>
  </si>
  <si>
    <t>BA80CI-DTT3-C         (Р/к No.: 6396-BA80CI-DTT3-C)</t>
  </si>
  <si>
    <t>BA80CI-CTT3-C         (Р/к No.: 6396-BA80CI-CTT3-C)</t>
  </si>
  <si>
    <t xml:space="preserve">BP06         (Р/к No.: 6395-BP06-P1) </t>
  </si>
  <si>
    <t xml:space="preserve">BP15         (Р/к No.: 6395-BP15-P1) </t>
  </si>
  <si>
    <t xml:space="preserve">BA25         (Р/к No.: 6395-BA25-P1) </t>
  </si>
  <si>
    <t xml:space="preserve">BA40         (Р/к No.: 6395-BA40-P1) </t>
  </si>
  <si>
    <t xml:space="preserve">BA50         (Р/к No.: 6395-BA50-P1) </t>
  </si>
  <si>
    <t xml:space="preserve">BA80         (Р/к No.: 6395-BA80-P1) </t>
  </si>
  <si>
    <t>BP15PP-PTT5-B         (Р/к No.: 6396-BP15PP-PTT5B)</t>
  </si>
  <si>
    <t>BP06PP-PTT5-B         (Р/к No.: 6396-BP06PP-PTT5-B)</t>
  </si>
  <si>
    <t>BA25KV-TTT5-C         (Р/к No.: 6396-BA25KV-TTT5-C)</t>
  </si>
  <si>
    <t>BA25PP-PTT5-C         (Р/к No.: 6396-BA25PP-PTT5-C)</t>
  </si>
  <si>
    <t>BA40PP-PTT5-C         (Р/к No.: 6396-BA40PP-PTT5-C)</t>
  </si>
  <si>
    <t>BA50PP-PTT5-C         (Р/к No.: 6396-BA50PP-PTT5-C)</t>
  </si>
  <si>
    <t>6201-1</t>
  </si>
  <si>
    <t>6203-1</t>
  </si>
  <si>
    <t>6259</t>
  </si>
  <si>
    <t>6248-1</t>
  </si>
  <si>
    <t>6246-1</t>
  </si>
  <si>
    <t>6294</t>
  </si>
  <si>
    <t>6381</t>
  </si>
  <si>
    <t>6434</t>
  </si>
  <si>
    <t>6281-2</t>
  </si>
  <si>
    <t>6361</t>
  </si>
  <si>
    <t>B-06</t>
  </si>
  <si>
    <t>6484-6</t>
  </si>
  <si>
    <t>6484-7</t>
  </si>
  <si>
    <t xml:space="preserve">Viton </t>
  </si>
  <si>
    <t>6395-BP06-P1</t>
  </si>
  <si>
    <t>A-24</t>
  </si>
  <si>
    <t>6474-1</t>
  </si>
  <si>
    <t>A-22</t>
  </si>
  <si>
    <t>6221-1</t>
  </si>
  <si>
    <t>A-09</t>
  </si>
  <si>
    <t>6369</t>
  </si>
  <si>
    <t>6355</t>
  </si>
  <si>
    <t>6221-5</t>
  </si>
  <si>
    <t>A-02</t>
  </si>
  <si>
    <t>6222-12</t>
  </si>
  <si>
    <t>6221-6</t>
  </si>
  <si>
    <t>6395-BP15-P1</t>
  </si>
  <si>
    <t>6485</t>
  </si>
  <si>
    <t>A-17</t>
  </si>
  <si>
    <t>A-21</t>
  </si>
  <si>
    <t>6222-5</t>
  </si>
  <si>
    <t>Polyurethane</t>
  </si>
  <si>
    <t>PTFE</t>
  </si>
  <si>
    <t>6370</t>
  </si>
  <si>
    <t>6378-1</t>
  </si>
  <si>
    <t>PP</t>
  </si>
  <si>
    <t>T/C</t>
  </si>
  <si>
    <t>6360-1</t>
  </si>
  <si>
    <t>SP</t>
  </si>
  <si>
    <t>6377-1</t>
  </si>
  <si>
    <t>B</t>
  </si>
  <si>
    <t>6322</t>
  </si>
  <si>
    <t>B-08</t>
  </si>
  <si>
    <t>6317-1</t>
  </si>
  <si>
    <t>6330</t>
  </si>
  <si>
    <t>6324</t>
  </si>
  <si>
    <t>6323-1</t>
  </si>
  <si>
    <t>6222-6</t>
  </si>
  <si>
    <t>6414</t>
  </si>
  <si>
    <t>SS</t>
  </si>
  <si>
    <t>6238-3</t>
  </si>
  <si>
    <t>6202</t>
  </si>
  <si>
    <t>6239</t>
  </si>
  <si>
    <t>6254</t>
  </si>
  <si>
    <t>6237</t>
  </si>
  <si>
    <t>6238-1</t>
  </si>
  <si>
    <t>6225-1</t>
  </si>
  <si>
    <t>AL</t>
  </si>
  <si>
    <t>6225-2</t>
  </si>
  <si>
    <t>6237-2</t>
  </si>
  <si>
    <t>4</t>
  </si>
  <si>
    <t>6201-2</t>
  </si>
  <si>
    <t>2</t>
  </si>
  <si>
    <t>HY</t>
  </si>
  <si>
    <t>6203-2</t>
  </si>
  <si>
    <t>6237-1</t>
  </si>
  <si>
    <t>PV</t>
  </si>
  <si>
    <t>6282</t>
  </si>
  <si>
    <t>6225-4</t>
  </si>
  <si>
    <t>CS</t>
  </si>
  <si>
    <t>6258</t>
  </si>
  <si>
    <t>6260</t>
  </si>
  <si>
    <t>6255</t>
  </si>
  <si>
    <t>6238-2</t>
  </si>
  <si>
    <t>6245-1</t>
  </si>
  <si>
    <t>6222-3</t>
  </si>
  <si>
    <t>6255-1</t>
  </si>
  <si>
    <t>6248-2</t>
  </si>
  <si>
    <t>6246-2</t>
  </si>
  <si>
    <t>6298</t>
  </si>
  <si>
    <t>6425</t>
  </si>
  <si>
    <t>6281-4</t>
  </si>
  <si>
    <t>6292</t>
  </si>
  <si>
    <t>6222-20</t>
  </si>
  <si>
    <t>6245-2</t>
  </si>
  <si>
    <t>6245-3</t>
  </si>
  <si>
    <t>6246-5</t>
  </si>
  <si>
    <t>SP/C</t>
  </si>
  <si>
    <t>6296</t>
  </si>
  <si>
    <t>6295</t>
  </si>
  <si>
    <t>6291</t>
  </si>
  <si>
    <t>POM</t>
  </si>
  <si>
    <t>6238-5</t>
  </si>
  <si>
    <t>6291-2</t>
  </si>
  <si>
    <t>6222-19</t>
  </si>
  <si>
    <t>6436-1</t>
  </si>
  <si>
    <t>6294-2</t>
  </si>
  <si>
    <t>6292-2</t>
  </si>
  <si>
    <t>6452-1</t>
  </si>
  <si>
    <t>6281-7</t>
  </si>
  <si>
    <t>6401</t>
  </si>
  <si>
    <t>6292-5</t>
  </si>
  <si>
    <t>6338</t>
  </si>
  <si>
    <t>6337</t>
  </si>
  <si>
    <t>6340</t>
  </si>
  <si>
    <t>6341</t>
  </si>
  <si>
    <t>6238-7</t>
  </si>
  <si>
    <t>6341-2</t>
  </si>
  <si>
    <t>6335-1</t>
  </si>
  <si>
    <t>6339-1</t>
  </si>
  <si>
    <t>6222-18</t>
  </si>
  <si>
    <t>6435-1</t>
  </si>
  <si>
    <t>6335-2</t>
  </si>
  <si>
    <t>6339-2</t>
  </si>
  <si>
    <t>6434-1</t>
  </si>
  <si>
    <t>FD77</t>
  </si>
  <si>
    <t xml:space="preserve">FD64 STT7      </t>
  </si>
  <si>
    <t>FD64 FFT7</t>
  </si>
  <si>
    <t>Клапан створчатый</t>
  </si>
  <si>
    <t>6777-6</t>
  </si>
  <si>
    <t>Силикон</t>
  </si>
  <si>
    <t>6783</t>
  </si>
  <si>
    <t>6792-2</t>
  </si>
  <si>
    <t>6793-2</t>
  </si>
  <si>
    <t xml:space="preserve">6484-11 </t>
  </si>
  <si>
    <t>Упл-е седла BA40PP</t>
  </si>
  <si>
    <t>6356-1</t>
  </si>
  <si>
    <t>Винт на 06PP</t>
  </si>
  <si>
    <t>6780-2</t>
  </si>
  <si>
    <t>6266-4</t>
  </si>
  <si>
    <t>6396- FD50 FFT7-D</t>
  </si>
  <si>
    <t>6396- FD50 STT7-D</t>
  </si>
  <si>
    <t>Створчатый клапан</t>
  </si>
  <si>
    <t>6752-2</t>
  </si>
  <si>
    <t>6265-4</t>
  </si>
  <si>
    <t>6777-4</t>
  </si>
  <si>
    <t>6764</t>
  </si>
  <si>
    <t>Клетка шара</t>
  </si>
  <si>
    <t>6782</t>
  </si>
  <si>
    <t>6792-1</t>
  </si>
  <si>
    <t>6793-1</t>
  </si>
  <si>
    <t>BP15AL-STT3-A         (Р/к No.: 6396-BP15AL-STT3-A)</t>
  </si>
  <si>
    <t>BP15AL-PTT5-B         (Р/к No.: 6396-BP15AL-PTT5B)</t>
  </si>
  <si>
    <t>BP15AL-P991-B         (Р/к No.: 6396-BP15AL-P991-B)</t>
  </si>
  <si>
    <t>FD91, FD119 6396-FD91-FFT</t>
  </si>
  <si>
    <t>FD91, FD119 6396-FD91-STT</t>
  </si>
  <si>
    <t>BA40AL-STT3-A         (Р/к No.: 6396-BA40AL-STT3-A)</t>
  </si>
  <si>
    <t>BP06PV-TTT5-B         (Р/к No.: 6396-BP06PP-PTT5-B)</t>
  </si>
  <si>
    <t>PVDF</t>
  </si>
  <si>
    <t>6378-2</t>
  </si>
  <si>
    <t>Прайс за единицу (юань)</t>
  </si>
  <si>
    <t>Прайс за комплект (юань)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</si>
</sst>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\$#,##0.00;\-\$#,##0.00"/>
    <numFmt numFmtId="185" formatCode="&quot;¥&quot;#,##0.00_);\(&quot;¥&quot;#,##0.00\)"/>
    <numFmt numFmtId="186" formatCode="#,##0.00_);[Red]\(#,##0.00\)"/>
    <numFmt numFmtId="187" formatCode="&quot;¥&quot;#,##0.00_);[Red]\(&quot;¥&quot;#,##0.00\)"/>
    <numFmt numFmtId="188" formatCode="0.00_ "/>
    <numFmt numFmtId="189" formatCode="0.0_ "/>
    <numFmt numFmtId="190" formatCode="0_ "/>
    <numFmt numFmtId="191" formatCode="[$$-409]#,##0;[Red][$$-409]#,##0"/>
    <numFmt numFmtId="192" formatCode="_-* #,##0.00\ [$₽-419]_-;\-* #,##0.00\ [$₽-419]_-;_-* &quot;-&quot;??\ [$₽-419]_-;_-@_-"/>
    <numFmt numFmtId="193" formatCode="#,##0.0;[Red]#,##0.0"/>
    <numFmt numFmtId="194" formatCode="#,##0.00;[Red]#,##0.00"/>
    <numFmt numFmtId="195" formatCode="[$$-409]#,##0.00"/>
    <numFmt numFmtId="196" formatCode="[$$-409]#,##0"/>
    <numFmt numFmtId="197" formatCode="[$-FC19]d\ mmmm\ yyyy\ &quot;г.&quot;"/>
    <numFmt numFmtId="198" formatCode="#,##0.00\ &quot;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 [$¥-804]* #,##0.00_ ;_ [$¥-804]* \-#,##0.00_ ;_ [$¥-804]* &quot;-&quot;??_ ;_ @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Roboto"/>
      <family val="0"/>
    </font>
    <font>
      <sz val="12"/>
      <name val="Roboto"/>
      <family val="0"/>
    </font>
    <font>
      <sz val="18"/>
      <name val="Roboto"/>
      <family val="0"/>
    </font>
    <font>
      <sz val="14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b/>
      <sz val="11"/>
      <name val="Roboto"/>
      <family val="0"/>
    </font>
    <font>
      <b/>
      <sz val="14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Roboto"/>
      <family val="0"/>
    </font>
    <font>
      <b/>
      <sz val="14"/>
      <color indexed="9"/>
      <name val="Roboto"/>
      <family val="0"/>
    </font>
    <font>
      <sz val="14"/>
      <color indexed="10"/>
      <name val="Roboto"/>
      <family val="0"/>
    </font>
    <font>
      <sz val="10"/>
      <color indexed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Roboto"/>
      <family val="0"/>
    </font>
    <font>
      <b/>
      <sz val="14"/>
      <color theme="0"/>
      <name val="Roboto"/>
      <family val="0"/>
    </font>
    <font>
      <sz val="14"/>
      <color rgb="FFFF0000"/>
      <name val="Roboto"/>
      <family val="0"/>
    </font>
    <font>
      <sz val="10"/>
      <color theme="0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31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49" fontId="7" fillId="8" borderId="13" xfId="0" applyNumberFormat="1" applyFont="1" applyFill="1" applyBorder="1" applyAlignment="1">
      <alignment horizontal="center" vertical="center"/>
    </xf>
    <xf numFmtId="187" fontId="8" fillId="8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4" fontId="8" fillId="0" borderId="12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49" fontId="9" fillId="8" borderId="13" xfId="0" applyNumberFormat="1" applyFont="1" applyFill="1" applyBorder="1" applyAlignment="1">
      <alignment horizontal="center" vertical="center"/>
    </xf>
    <xf numFmtId="187" fontId="4" fillId="8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4" fillId="33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8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7" fontId="4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10" xfId="6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98" fontId="4" fillId="0" borderId="0" xfId="0" applyNumberFormat="1" applyFont="1" applyFill="1" applyAlignment="1">
      <alignment vertical="center"/>
    </xf>
    <xf numFmtId="198" fontId="8" fillId="0" borderId="10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3" fontId="5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203" fontId="5" fillId="0" borderId="0" xfId="0" applyNumberFormat="1" applyFont="1" applyFill="1" applyAlignment="1">
      <alignment vertical="center"/>
    </xf>
    <xf numFmtId="203" fontId="6" fillId="0" borderId="19" xfId="0" applyNumberFormat="1" applyFont="1" applyFill="1" applyBorder="1" applyAlignment="1">
      <alignment vertical="center"/>
    </xf>
    <xf numFmtId="203" fontId="8" fillId="0" borderId="20" xfId="0" applyNumberFormat="1" applyFont="1" applyFill="1" applyBorder="1" applyAlignment="1">
      <alignment horizontal="center" vertical="center"/>
    </xf>
    <xf numFmtId="203" fontId="9" fillId="8" borderId="21" xfId="0" applyNumberFormat="1" applyFont="1" applyFill="1" applyBorder="1" applyAlignment="1">
      <alignment horizontal="center" vertical="center"/>
    </xf>
    <xf numFmtId="203" fontId="4" fillId="0" borderId="0" xfId="0" applyNumberFormat="1" applyFont="1" applyFill="1" applyAlignment="1">
      <alignment horizontal="center" vertical="center"/>
    </xf>
    <xf numFmtId="203" fontId="8" fillId="0" borderId="10" xfId="0" applyNumberFormat="1" applyFont="1" applyFill="1" applyBorder="1" applyAlignment="1">
      <alignment horizontal="center" vertical="center"/>
    </xf>
    <xf numFmtId="203" fontId="9" fillId="8" borderId="22" xfId="0" applyNumberFormat="1" applyFont="1" applyFill="1" applyBorder="1" applyAlignment="1">
      <alignment horizontal="center" vertical="center"/>
    </xf>
    <xf numFmtId="203" fontId="54" fillId="35" borderId="20" xfId="0" applyNumberFormat="1" applyFont="1" applyFill="1" applyBorder="1" applyAlignment="1">
      <alignment horizontal="center" vertical="center" wrapText="1"/>
    </xf>
    <xf numFmtId="203" fontId="6" fillId="0" borderId="18" xfId="0" applyNumberFormat="1" applyFont="1" applyFill="1" applyBorder="1" applyAlignment="1">
      <alignment vertical="center"/>
    </xf>
    <xf numFmtId="203" fontId="54" fillId="33" borderId="10" xfId="0" applyNumberFormat="1" applyFont="1" applyFill="1" applyBorder="1" applyAlignment="1">
      <alignment horizontal="center" vertical="center" wrapText="1"/>
    </xf>
    <xf numFmtId="203" fontId="8" fillId="8" borderId="23" xfId="0" applyNumberFormat="1" applyFont="1" applyFill="1" applyBorder="1" applyAlignment="1">
      <alignment horizontal="center" vertical="center"/>
    </xf>
    <xf numFmtId="203" fontId="4" fillId="8" borderId="13" xfId="0" applyNumberFormat="1" applyFont="1" applyFill="1" applyBorder="1" applyAlignment="1">
      <alignment horizontal="center" vertical="center"/>
    </xf>
    <xf numFmtId="203" fontId="8" fillId="8" borderId="1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203" fontId="5" fillId="0" borderId="24" xfId="0" applyNumberFormat="1" applyFont="1" applyFill="1" applyBorder="1" applyAlignment="1">
      <alignment vertical="center"/>
    </xf>
    <xf numFmtId="203" fontId="7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203" fontId="6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203" fontId="8" fillId="8" borderId="29" xfId="0" applyNumberFormat="1" applyFont="1" applyFill="1" applyBorder="1" applyAlignment="1">
      <alignment horizontal="center" vertical="center"/>
    </xf>
    <xf numFmtId="203" fontId="6" fillId="0" borderId="2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5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9" fontId="6" fillId="0" borderId="0" xfId="0" applyNumberFormat="1" applyFont="1" applyFill="1" applyAlignment="1">
      <alignment vertical="center"/>
    </xf>
    <xf numFmtId="49" fontId="6" fillId="0" borderId="10" xfId="63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03" fontId="6" fillId="0" borderId="28" xfId="0" applyNumberFormat="1" applyFont="1" applyFill="1" applyBorder="1" applyAlignment="1">
      <alignment vertical="center"/>
    </xf>
    <xf numFmtId="203" fontId="6" fillId="0" borderId="0" xfId="0" applyNumberFormat="1" applyFont="1" applyFill="1" applyAlignment="1">
      <alignment vertical="center"/>
    </xf>
    <xf numFmtId="203" fontId="6" fillId="0" borderId="10" xfId="0" applyNumberFormat="1" applyFont="1" applyFill="1" applyBorder="1" applyAlignment="1">
      <alignment horizontal="center" vertical="center"/>
    </xf>
    <xf numFmtId="203" fontId="11" fillId="8" borderId="22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Alignment="1">
      <alignment vertical="center"/>
    </xf>
    <xf numFmtId="203" fontId="55" fillId="35" borderId="20" xfId="0" applyNumberFormat="1" applyFont="1" applyFill="1" applyBorder="1" applyAlignment="1">
      <alignment horizontal="center" vertical="center" wrapText="1"/>
    </xf>
    <xf numFmtId="203" fontId="55" fillId="33" borderId="10" xfId="0" applyNumberFormat="1" applyFont="1" applyFill="1" applyBorder="1" applyAlignment="1">
      <alignment horizontal="center" vertical="center" wrapText="1"/>
    </xf>
    <xf numFmtId="203" fontId="6" fillId="8" borderId="29" xfId="0" applyNumberFormat="1" applyFont="1" applyFill="1" applyBorder="1" applyAlignment="1">
      <alignment horizontal="center" vertical="center"/>
    </xf>
    <xf numFmtId="203" fontId="4" fillId="0" borderId="20" xfId="0" applyNumberFormat="1" applyFont="1" applyFill="1" applyBorder="1" applyAlignment="1">
      <alignment vertical="center"/>
    </xf>
    <xf numFmtId="203" fontId="8" fillId="0" borderId="20" xfId="0" applyNumberFormat="1" applyFont="1" applyFill="1" applyBorder="1" applyAlignment="1">
      <alignment horizontal="center" vertical="center" wrapText="1"/>
    </xf>
    <xf numFmtId="203" fontId="57" fillId="33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198" fontId="8" fillId="0" borderId="30" xfId="0" applyNumberFormat="1" applyFont="1" applyFill="1" applyBorder="1" applyAlignment="1">
      <alignment horizontal="center" vertical="center"/>
    </xf>
    <xf numFmtId="198" fontId="8" fillId="0" borderId="31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203" fontId="8" fillId="0" borderId="12" xfId="0" applyNumberFormat="1" applyFont="1" applyFill="1" applyBorder="1" applyAlignment="1">
      <alignment horizontal="center" vertical="center"/>
    </xf>
    <xf numFmtId="203" fontId="9" fillId="8" borderId="10" xfId="0" applyNumberFormat="1" applyFont="1" applyFill="1" applyBorder="1" applyAlignment="1">
      <alignment horizontal="center" vertical="center"/>
    </xf>
    <xf numFmtId="203" fontId="4" fillId="34" borderId="10" xfId="0" applyNumberFormat="1" applyFont="1" applyFill="1" applyBorder="1" applyAlignment="1">
      <alignment vertical="center"/>
    </xf>
    <xf numFmtId="203" fontId="9" fillId="34" borderId="10" xfId="0" applyNumberFormat="1" applyFont="1" applyFill="1" applyBorder="1" applyAlignment="1">
      <alignment vertical="center"/>
    </xf>
    <xf numFmtId="203" fontId="0" fillId="0" borderId="0" xfId="0" applyNumberFormat="1" applyAlignment="1">
      <alignment vertical="center"/>
    </xf>
    <xf numFmtId="203" fontId="9" fillId="34" borderId="32" xfId="0" applyNumberFormat="1" applyFont="1" applyFill="1" applyBorder="1" applyAlignment="1">
      <alignment horizontal="center" vertical="center"/>
    </xf>
    <xf numFmtId="203" fontId="8" fillId="8" borderId="10" xfId="0" applyNumberFormat="1" applyFont="1" applyFill="1" applyBorder="1" applyAlignment="1">
      <alignment horizontal="center" vertical="center"/>
    </xf>
    <xf numFmtId="203" fontId="8" fillId="34" borderId="33" xfId="0" applyNumberFormat="1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center"/>
    </xf>
    <xf numFmtId="0" fontId="9" fillId="8" borderId="13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right" vertical="center"/>
    </xf>
    <xf numFmtId="0" fontId="9" fillId="8" borderId="35" xfId="0" applyFont="1" applyFill="1" applyBorder="1" applyAlignment="1">
      <alignment horizontal="right" vertical="center"/>
    </xf>
    <xf numFmtId="0" fontId="9" fillId="8" borderId="36" xfId="0" applyFont="1" applyFill="1" applyBorder="1" applyAlignment="1">
      <alignment horizontal="right" vertical="center"/>
    </xf>
    <xf numFmtId="0" fontId="11" fillId="8" borderId="34" xfId="0" applyFont="1" applyFill="1" applyBorder="1" applyAlignment="1">
      <alignment horizontal="right" vertical="center"/>
    </xf>
    <xf numFmtId="0" fontId="11" fillId="8" borderId="13" xfId="0" applyFont="1" applyFill="1" applyBorder="1" applyAlignment="1">
      <alignment horizontal="right" vertical="center"/>
    </xf>
    <xf numFmtId="0" fontId="9" fillId="34" borderId="37" xfId="0" applyFont="1" applyFill="1" applyBorder="1" applyAlignment="1">
      <alignment horizontal="left" vertical="center"/>
    </xf>
    <xf numFmtId="0" fontId="9" fillId="34" borderId="38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9" fillId="34" borderId="39" xfId="0" applyFont="1" applyFill="1" applyBorder="1" applyAlignment="1">
      <alignment horizontal="left" vertical="center"/>
    </xf>
    <xf numFmtId="0" fontId="9" fillId="34" borderId="40" xfId="0" applyFont="1" applyFill="1" applyBorder="1" applyAlignment="1">
      <alignment horizontal="left" vertical="center"/>
    </xf>
    <xf numFmtId="0" fontId="9" fillId="34" borderId="31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 4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409575</xdr:colOff>
      <xdr:row>0</xdr:row>
      <xdr:rowOff>762000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971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581025</xdr:colOff>
      <xdr:row>0</xdr:row>
      <xdr:rowOff>752475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2</xdr:col>
      <xdr:colOff>581025</xdr:colOff>
      <xdr:row>0</xdr:row>
      <xdr:rowOff>752475</xdr:rowOff>
    </xdr:to>
    <xdr:pic>
      <xdr:nvPicPr>
        <xdr:cNvPr id="2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581025</xdr:colOff>
      <xdr:row>0</xdr:row>
      <xdr:rowOff>752475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581025</xdr:colOff>
      <xdr:row>0</xdr:row>
      <xdr:rowOff>752475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581025</xdr:colOff>
      <xdr:row>0</xdr:row>
      <xdr:rowOff>752475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581025</xdr:colOff>
      <xdr:row>0</xdr:row>
      <xdr:rowOff>752475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581025</xdr:colOff>
      <xdr:row>0</xdr:row>
      <xdr:rowOff>752475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K15" sqref="J13:K15"/>
    </sheetView>
  </sheetViews>
  <sheetFormatPr defaultColWidth="9.00390625" defaultRowHeight="14.25"/>
  <cols>
    <col min="1" max="1" width="13.50390625" style="1" customWidth="1"/>
    <col min="2" max="2" width="8.00390625" style="1" customWidth="1"/>
    <col min="3" max="3" width="13.25390625" style="1" bestFit="1" customWidth="1"/>
    <col min="4" max="4" width="10.00390625" style="1" customWidth="1"/>
    <col min="5" max="5" width="7.75390625" style="1" customWidth="1"/>
    <col min="6" max="6" width="10.25390625" style="1" customWidth="1"/>
    <col min="7" max="7" width="9.75390625" style="20" hidden="1" customWidth="1"/>
    <col min="8" max="8" width="9.75390625" style="72" customWidth="1"/>
    <col min="9" max="9" width="12.875" style="72" customWidth="1"/>
    <col min="10" max="10" width="11.375" style="54" customWidth="1"/>
    <col min="11" max="11" width="11.50390625" style="54" customWidth="1"/>
    <col min="12" max="12" width="10.75390625" style="1" customWidth="1"/>
    <col min="13" max="16384" width="9.00390625" style="1" customWidth="1"/>
  </cols>
  <sheetData>
    <row r="1" spans="1:9" ht="66.75" customHeight="1">
      <c r="A1" s="63" t="s">
        <v>38</v>
      </c>
      <c r="B1" s="63"/>
      <c r="C1" s="63"/>
      <c r="D1" s="63"/>
      <c r="E1" s="63"/>
      <c r="F1" s="63"/>
      <c r="G1" s="63"/>
      <c r="H1" s="67"/>
      <c r="I1" s="67"/>
    </row>
    <row r="2" spans="1:9" ht="36.75" customHeight="1" thickBot="1">
      <c r="A2" s="64" t="s">
        <v>29</v>
      </c>
      <c r="B2" s="64"/>
      <c r="C2" s="64"/>
      <c r="D2" s="64"/>
      <c r="E2" s="64"/>
      <c r="F2" s="64"/>
      <c r="G2" s="64"/>
      <c r="H2" s="68"/>
      <c r="I2" s="68"/>
    </row>
    <row r="3" spans="1:9" ht="35.25" customHeight="1">
      <c r="A3" s="65" t="s">
        <v>170</v>
      </c>
      <c r="B3" s="66"/>
      <c r="C3" s="66"/>
      <c r="D3" s="66"/>
      <c r="E3" s="66"/>
      <c r="F3" s="66"/>
      <c r="G3" s="66"/>
      <c r="H3" s="76"/>
      <c r="I3" s="69"/>
    </row>
    <row r="4" spans="1:11" s="5" customFormat="1" ht="44.25" customHeight="1">
      <c r="A4" s="2" t="s">
        <v>26</v>
      </c>
      <c r="B4" s="3" t="s">
        <v>25</v>
      </c>
      <c r="C4" s="3" t="s">
        <v>33</v>
      </c>
      <c r="D4" s="3" t="s">
        <v>34</v>
      </c>
      <c r="E4" s="3" t="s">
        <v>27</v>
      </c>
      <c r="F4" s="4" t="s">
        <v>28</v>
      </c>
      <c r="G4" s="4"/>
      <c r="H4" s="77" t="s">
        <v>332</v>
      </c>
      <c r="I4" s="75" t="s">
        <v>333</v>
      </c>
      <c r="J4" s="56"/>
      <c r="K4" s="56"/>
    </row>
    <row r="5" spans="1:11" ht="29.25" customHeight="1">
      <c r="A5" s="144" t="s">
        <v>196</v>
      </c>
      <c r="B5" s="7" t="s">
        <v>197</v>
      </c>
      <c r="C5" s="7" t="s">
        <v>31</v>
      </c>
      <c r="D5" s="7" t="s">
        <v>198</v>
      </c>
      <c r="E5" s="8">
        <v>2</v>
      </c>
      <c r="F5" s="9" t="s">
        <v>35</v>
      </c>
      <c r="G5" s="10">
        <v>4</v>
      </c>
      <c r="H5" s="73">
        <v>21.25</v>
      </c>
      <c r="I5" s="70">
        <v>42.5</v>
      </c>
      <c r="J5" s="48">
        <v>14</v>
      </c>
      <c r="K5" s="48">
        <f>I5*J5</f>
        <v>595</v>
      </c>
    </row>
    <row r="6" spans="1:11" ht="29.25" customHeight="1">
      <c r="A6" s="144"/>
      <c r="B6" s="9" t="s">
        <v>199</v>
      </c>
      <c r="C6" s="9" t="s">
        <v>32</v>
      </c>
      <c r="D6" s="9" t="s">
        <v>200</v>
      </c>
      <c r="E6" s="8">
        <v>2</v>
      </c>
      <c r="F6" s="9" t="s">
        <v>35</v>
      </c>
      <c r="G6" s="10">
        <v>7</v>
      </c>
      <c r="H6" s="73">
        <v>31.875</v>
      </c>
      <c r="I6" s="70">
        <v>63.75</v>
      </c>
      <c r="J6" s="48">
        <v>14</v>
      </c>
      <c r="K6" s="48">
        <f aca="true" t="shared" si="0" ref="K6:K67">I6*J6</f>
        <v>892.5</v>
      </c>
    </row>
    <row r="7" spans="1:11" ht="29.25" customHeight="1">
      <c r="A7" s="144"/>
      <c r="B7" s="9" t="s">
        <v>201</v>
      </c>
      <c r="C7" s="9" t="s">
        <v>30</v>
      </c>
      <c r="D7" s="7" t="s">
        <v>202</v>
      </c>
      <c r="E7" s="8">
        <v>2</v>
      </c>
      <c r="F7" s="9" t="s">
        <v>35</v>
      </c>
      <c r="G7" s="10">
        <v>13</v>
      </c>
      <c r="H7" s="73">
        <v>42.5</v>
      </c>
      <c r="I7" s="70">
        <v>85</v>
      </c>
      <c r="J7" s="48">
        <v>14</v>
      </c>
      <c r="K7" s="48">
        <f t="shared" si="0"/>
        <v>1190</v>
      </c>
    </row>
    <row r="8" spans="1:11" ht="29.25" customHeight="1">
      <c r="A8" s="144"/>
      <c r="B8" s="9" t="s">
        <v>6</v>
      </c>
      <c r="C8" s="9" t="s">
        <v>30</v>
      </c>
      <c r="D8" s="9" t="s">
        <v>203</v>
      </c>
      <c r="E8" s="8">
        <v>1</v>
      </c>
      <c r="F8" s="9" t="s">
        <v>35</v>
      </c>
      <c r="G8" s="10">
        <v>13</v>
      </c>
      <c r="H8" s="73">
        <v>42.5</v>
      </c>
      <c r="I8" s="70">
        <v>42.5</v>
      </c>
      <c r="J8" s="48">
        <v>14</v>
      </c>
      <c r="K8" s="48">
        <f t="shared" si="0"/>
        <v>595</v>
      </c>
    </row>
    <row r="9" spans="1:11" ht="29.25" customHeight="1">
      <c r="A9" s="144"/>
      <c r="B9" s="9" t="s">
        <v>2</v>
      </c>
      <c r="C9" s="9" t="s">
        <v>32</v>
      </c>
      <c r="D9" s="9" t="s">
        <v>204</v>
      </c>
      <c r="E9" s="8">
        <v>1</v>
      </c>
      <c r="F9" s="9" t="s">
        <v>35</v>
      </c>
      <c r="G9" s="10">
        <v>8</v>
      </c>
      <c r="H9" s="73">
        <v>42.5</v>
      </c>
      <c r="I9" s="70">
        <v>42.5</v>
      </c>
      <c r="J9" s="48">
        <v>14</v>
      </c>
      <c r="K9" s="48">
        <f t="shared" si="0"/>
        <v>595</v>
      </c>
    </row>
    <row r="10" spans="1:11" ht="29.25" customHeight="1">
      <c r="A10" s="144"/>
      <c r="B10" s="9" t="s">
        <v>205</v>
      </c>
      <c r="C10" s="7" t="s">
        <v>31</v>
      </c>
      <c r="D10" s="7" t="s">
        <v>206</v>
      </c>
      <c r="E10" s="8">
        <v>1</v>
      </c>
      <c r="F10" s="9" t="s">
        <v>35</v>
      </c>
      <c r="G10" s="10">
        <v>6</v>
      </c>
      <c r="H10" s="73">
        <v>21.25</v>
      </c>
      <c r="I10" s="70">
        <v>21.25</v>
      </c>
      <c r="J10" s="48">
        <v>14</v>
      </c>
      <c r="K10" s="48">
        <f t="shared" si="0"/>
        <v>297.5</v>
      </c>
    </row>
    <row r="11" spans="1:11" ht="29.25" customHeight="1" thickBot="1">
      <c r="A11" s="145"/>
      <c r="B11" s="12" t="s">
        <v>0</v>
      </c>
      <c r="C11" s="13" t="s">
        <v>32</v>
      </c>
      <c r="D11" s="12" t="s">
        <v>207</v>
      </c>
      <c r="E11" s="14">
        <v>1</v>
      </c>
      <c r="F11" s="13" t="s">
        <v>35</v>
      </c>
      <c r="G11" s="15">
        <v>9</v>
      </c>
      <c r="H11" s="73">
        <v>42.5</v>
      </c>
      <c r="I11" s="70">
        <v>42.5</v>
      </c>
      <c r="J11" s="48">
        <v>14</v>
      </c>
      <c r="K11" s="48">
        <f t="shared" si="0"/>
        <v>595</v>
      </c>
    </row>
    <row r="12" spans="1:12" s="19" customFormat="1" ht="29.25" customHeight="1" thickBot="1">
      <c r="A12" s="142" t="s">
        <v>36</v>
      </c>
      <c r="B12" s="143"/>
      <c r="C12" s="143"/>
      <c r="D12" s="143"/>
      <c r="E12" s="16">
        <f>SUM(E5:E11)</f>
        <v>10</v>
      </c>
      <c r="F12" s="17"/>
      <c r="G12" s="18"/>
      <c r="H12" s="78">
        <v>0</v>
      </c>
      <c r="I12" s="71">
        <v>340</v>
      </c>
      <c r="J12" s="48">
        <v>14</v>
      </c>
      <c r="K12" s="48">
        <f t="shared" si="0"/>
        <v>4760</v>
      </c>
      <c r="L12" s="1"/>
    </row>
    <row r="13" spans="8:11" ht="15" thickBot="1">
      <c r="H13" s="72">
        <v>0</v>
      </c>
      <c r="I13" s="72">
        <v>0</v>
      </c>
      <c r="J13" s="48"/>
      <c r="K13" s="48"/>
    </row>
    <row r="14" spans="1:11" ht="35.25" customHeight="1">
      <c r="A14" s="65" t="s">
        <v>171</v>
      </c>
      <c r="B14" s="66"/>
      <c r="C14" s="66"/>
      <c r="D14" s="66"/>
      <c r="E14" s="66"/>
      <c r="F14" s="66"/>
      <c r="G14" s="66"/>
      <c r="H14" s="76">
        <v>0</v>
      </c>
      <c r="I14" s="69">
        <v>0</v>
      </c>
      <c r="J14" s="48"/>
      <c r="K14" s="48"/>
    </row>
    <row r="15" spans="1:12" s="5" customFormat="1" ht="44.25" customHeight="1">
      <c r="A15" s="2" t="s">
        <v>26</v>
      </c>
      <c r="B15" s="3" t="s">
        <v>25</v>
      </c>
      <c r="C15" s="3" t="s">
        <v>33</v>
      </c>
      <c r="D15" s="3" t="s">
        <v>34</v>
      </c>
      <c r="E15" s="3" t="s">
        <v>27</v>
      </c>
      <c r="F15" s="4" t="s">
        <v>28</v>
      </c>
      <c r="G15" s="4"/>
      <c r="H15" s="77" t="s">
        <v>332</v>
      </c>
      <c r="I15" s="75" t="s">
        <v>333</v>
      </c>
      <c r="J15" s="48"/>
      <c r="K15" s="48"/>
      <c r="L15" s="1"/>
    </row>
    <row r="16" spans="1:11" ht="29.25" customHeight="1">
      <c r="A16" s="144" t="s">
        <v>208</v>
      </c>
      <c r="B16" s="7" t="s">
        <v>205</v>
      </c>
      <c r="C16" s="7" t="s">
        <v>31</v>
      </c>
      <c r="D16" s="7" t="s">
        <v>206</v>
      </c>
      <c r="E16" s="8">
        <v>1</v>
      </c>
      <c r="F16" s="9" t="s">
        <v>35</v>
      </c>
      <c r="G16" s="10">
        <v>6</v>
      </c>
      <c r="H16" s="73">
        <v>21.25</v>
      </c>
      <c r="I16" s="70">
        <v>21.25</v>
      </c>
      <c r="J16" s="48">
        <v>14</v>
      </c>
      <c r="K16" s="48">
        <f t="shared" si="0"/>
        <v>297.5</v>
      </c>
    </row>
    <row r="17" spans="1:11" ht="29.25" customHeight="1">
      <c r="A17" s="144"/>
      <c r="B17" s="9" t="s">
        <v>0</v>
      </c>
      <c r="C17" s="9" t="s">
        <v>32</v>
      </c>
      <c r="D17" s="9" t="s">
        <v>204</v>
      </c>
      <c r="E17" s="8">
        <v>1</v>
      </c>
      <c r="F17" s="9" t="s">
        <v>35</v>
      </c>
      <c r="G17" s="10">
        <v>8</v>
      </c>
      <c r="H17" s="73">
        <v>42.5</v>
      </c>
      <c r="I17" s="70">
        <v>42.5</v>
      </c>
      <c r="J17" s="48">
        <v>14</v>
      </c>
      <c r="K17" s="48">
        <f t="shared" si="0"/>
        <v>595</v>
      </c>
    </row>
    <row r="18" spans="1:11" ht="29.25" customHeight="1">
      <c r="A18" s="144"/>
      <c r="B18" s="9" t="s">
        <v>2</v>
      </c>
      <c r="C18" s="9" t="s">
        <v>32</v>
      </c>
      <c r="D18" s="7" t="s">
        <v>207</v>
      </c>
      <c r="E18" s="8">
        <v>1</v>
      </c>
      <c r="F18" s="9" t="s">
        <v>35</v>
      </c>
      <c r="G18" s="10">
        <v>9</v>
      </c>
      <c r="H18" s="73">
        <v>42.5</v>
      </c>
      <c r="I18" s="70">
        <v>42.5</v>
      </c>
      <c r="J18" s="48">
        <v>14</v>
      </c>
      <c r="K18" s="48">
        <f t="shared" si="0"/>
        <v>595</v>
      </c>
    </row>
    <row r="19" spans="1:11" ht="29.25" customHeight="1">
      <c r="A19" s="144"/>
      <c r="B19" s="9" t="s">
        <v>4</v>
      </c>
      <c r="C19" s="9" t="s">
        <v>30</v>
      </c>
      <c r="D19" s="9" t="s">
        <v>209</v>
      </c>
      <c r="E19" s="8">
        <v>1</v>
      </c>
      <c r="F19" s="9" t="s">
        <v>35</v>
      </c>
      <c r="G19" s="10">
        <v>13</v>
      </c>
      <c r="H19" s="73">
        <v>21.25</v>
      </c>
      <c r="I19" s="70">
        <v>21.25</v>
      </c>
      <c r="J19" s="48">
        <v>14</v>
      </c>
      <c r="K19" s="48">
        <f t="shared" si="0"/>
        <v>297.5</v>
      </c>
    </row>
    <row r="20" spans="1:11" ht="29.25" customHeight="1">
      <c r="A20" s="144"/>
      <c r="B20" s="9" t="s">
        <v>210</v>
      </c>
      <c r="C20" s="9" t="s">
        <v>32</v>
      </c>
      <c r="D20" s="7" t="s">
        <v>204</v>
      </c>
      <c r="E20" s="8">
        <v>2</v>
      </c>
      <c r="F20" s="9" t="s">
        <v>35</v>
      </c>
      <c r="G20" s="10">
        <v>8</v>
      </c>
      <c r="H20" s="73">
        <v>31.875</v>
      </c>
      <c r="I20" s="70">
        <v>63.75</v>
      </c>
      <c r="J20" s="48">
        <v>14</v>
      </c>
      <c r="K20" s="48">
        <f t="shared" si="0"/>
        <v>892.5</v>
      </c>
    </row>
    <row r="21" spans="1:11" ht="29.25" customHeight="1">
      <c r="A21" s="144"/>
      <c r="B21" s="7" t="s">
        <v>211</v>
      </c>
      <c r="C21" s="7" t="s">
        <v>31</v>
      </c>
      <c r="D21" s="9" t="s">
        <v>212</v>
      </c>
      <c r="E21" s="8">
        <v>2</v>
      </c>
      <c r="F21" s="9" t="s">
        <v>35</v>
      </c>
      <c r="G21" s="10">
        <v>6</v>
      </c>
      <c r="H21" s="73">
        <v>21.25</v>
      </c>
      <c r="I21" s="70">
        <v>42.5</v>
      </c>
      <c r="J21" s="48">
        <v>14</v>
      </c>
      <c r="K21" s="48">
        <f t="shared" si="0"/>
        <v>595</v>
      </c>
    </row>
    <row r="22" spans="1:11" ht="29.25" customHeight="1" thickBot="1">
      <c r="A22" s="145"/>
      <c r="B22" s="21" t="s">
        <v>199</v>
      </c>
      <c r="C22" s="12" t="s">
        <v>31</v>
      </c>
      <c r="D22" s="12" t="s">
        <v>198</v>
      </c>
      <c r="E22" s="14">
        <v>2</v>
      </c>
      <c r="F22" s="13" t="s">
        <v>35</v>
      </c>
      <c r="G22" s="15">
        <v>4</v>
      </c>
      <c r="H22" s="73">
        <v>21.25</v>
      </c>
      <c r="I22" s="70">
        <v>42.5</v>
      </c>
      <c r="J22" s="48">
        <v>14</v>
      </c>
      <c r="K22" s="48">
        <f t="shared" si="0"/>
        <v>595</v>
      </c>
    </row>
    <row r="23" spans="1:12" s="19" customFormat="1" ht="29.25" customHeight="1" thickBot="1">
      <c r="A23" s="142" t="s">
        <v>36</v>
      </c>
      <c r="B23" s="143"/>
      <c r="C23" s="143"/>
      <c r="D23" s="143"/>
      <c r="E23" s="16">
        <f>SUM(E16:E22)</f>
        <v>10</v>
      </c>
      <c r="F23" s="17"/>
      <c r="G23" s="18"/>
      <c r="H23" s="78">
        <v>0</v>
      </c>
      <c r="I23" s="71">
        <v>276.25</v>
      </c>
      <c r="J23" s="48">
        <v>14</v>
      </c>
      <c r="K23" s="48">
        <f t="shared" si="0"/>
        <v>3867.5</v>
      </c>
      <c r="L23" s="1"/>
    </row>
    <row r="24" spans="8:11" ht="15" thickBot="1">
      <c r="H24" s="72">
        <v>0</v>
      </c>
      <c r="I24" s="72">
        <v>0</v>
      </c>
      <c r="J24" s="48"/>
      <c r="K24" s="48"/>
    </row>
    <row r="25" spans="1:11" ht="35.25" customHeight="1">
      <c r="A25" s="65" t="s">
        <v>172</v>
      </c>
      <c r="B25" s="66"/>
      <c r="C25" s="66"/>
      <c r="D25" s="66"/>
      <c r="E25" s="66"/>
      <c r="F25" s="66"/>
      <c r="G25" s="66"/>
      <c r="H25" s="76">
        <v>0</v>
      </c>
      <c r="I25" s="69">
        <v>0</v>
      </c>
      <c r="J25" s="48"/>
      <c r="K25" s="48"/>
    </row>
    <row r="26" spans="1:12" s="5" customFormat="1" ht="47.25" customHeight="1">
      <c r="A26" s="2" t="s">
        <v>26</v>
      </c>
      <c r="B26" s="3" t="s">
        <v>25</v>
      </c>
      <c r="C26" s="3" t="s">
        <v>33</v>
      </c>
      <c r="D26" s="3" t="s">
        <v>34</v>
      </c>
      <c r="E26" s="3" t="s">
        <v>27</v>
      </c>
      <c r="F26" s="4" t="s">
        <v>28</v>
      </c>
      <c r="G26" s="4"/>
      <c r="H26" s="77" t="s">
        <v>332</v>
      </c>
      <c r="I26" s="75" t="s">
        <v>333</v>
      </c>
      <c r="J26" s="48"/>
      <c r="K26" s="48"/>
      <c r="L26" s="1"/>
    </row>
    <row r="27" spans="1:12" s="24" customFormat="1" ht="29.25" customHeight="1">
      <c r="A27" s="146" t="s">
        <v>24</v>
      </c>
      <c r="B27" s="7" t="s">
        <v>0</v>
      </c>
      <c r="C27" s="7" t="s">
        <v>31</v>
      </c>
      <c r="D27" s="7" t="s">
        <v>1</v>
      </c>
      <c r="E27" s="8">
        <v>4</v>
      </c>
      <c r="F27" s="9" t="s">
        <v>35</v>
      </c>
      <c r="G27" s="23">
        <v>6</v>
      </c>
      <c r="H27" s="73">
        <v>17.708333333333332</v>
      </c>
      <c r="I27" s="73">
        <v>70.83333333333333</v>
      </c>
      <c r="J27" s="48">
        <v>14</v>
      </c>
      <c r="K27" s="48">
        <f t="shared" si="0"/>
        <v>991.6666666666666</v>
      </c>
      <c r="L27" s="1"/>
    </row>
    <row r="28" spans="1:12" s="24" customFormat="1" ht="29.25" customHeight="1">
      <c r="A28" s="146"/>
      <c r="B28" s="9" t="s">
        <v>2</v>
      </c>
      <c r="C28" s="9" t="s">
        <v>32</v>
      </c>
      <c r="D28" s="9" t="s">
        <v>3</v>
      </c>
      <c r="E28" s="8">
        <v>2</v>
      </c>
      <c r="F28" s="9" t="s">
        <v>35</v>
      </c>
      <c r="G28" s="23">
        <v>9</v>
      </c>
      <c r="H28" s="73">
        <v>31.875</v>
      </c>
      <c r="I28" s="73">
        <v>63.75</v>
      </c>
      <c r="J28" s="48">
        <v>14</v>
      </c>
      <c r="K28" s="48">
        <f t="shared" si="0"/>
        <v>892.5</v>
      </c>
      <c r="L28" s="1"/>
    </row>
    <row r="29" spans="1:12" s="24" customFormat="1" ht="29.25" customHeight="1">
      <c r="A29" s="146"/>
      <c r="B29" s="9" t="s">
        <v>4</v>
      </c>
      <c r="C29" s="9" t="s">
        <v>30</v>
      </c>
      <c r="D29" s="7" t="s">
        <v>5</v>
      </c>
      <c r="E29" s="8">
        <v>1</v>
      </c>
      <c r="F29" s="9" t="s">
        <v>35</v>
      </c>
      <c r="G29" s="23">
        <v>13</v>
      </c>
      <c r="H29" s="73">
        <v>42.5</v>
      </c>
      <c r="I29" s="73">
        <v>42.5</v>
      </c>
      <c r="J29" s="48">
        <v>14</v>
      </c>
      <c r="K29" s="48">
        <f t="shared" si="0"/>
        <v>595</v>
      </c>
      <c r="L29" s="1"/>
    </row>
    <row r="30" spans="1:12" s="24" customFormat="1" ht="29.25" customHeight="1">
      <c r="A30" s="146"/>
      <c r="B30" s="9" t="s">
        <v>6</v>
      </c>
      <c r="C30" s="9" t="s">
        <v>30</v>
      </c>
      <c r="D30" s="9" t="s">
        <v>7</v>
      </c>
      <c r="E30" s="8">
        <v>1</v>
      </c>
      <c r="F30" s="9" t="s">
        <v>35</v>
      </c>
      <c r="G30" s="23">
        <v>13</v>
      </c>
      <c r="H30" s="73">
        <v>42.5</v>
      </c>
      <c r="I30" s="73">
        <v>42.5</v>
      </c>
      <c r="J30" s="48">
        <v>14</v>
      </c>
      <c r="K30" s="48">
        <f t="shared" si="0"/>
        <v>595</v>
      </c>
      <c r="L30" s="1"/>
    </row>
    <row r="31" spans="1:12" s="24" customFormat="1" ht="29.25" customHeight="1">
      <c r="A31" s="146"/>
      <c r="B31" s="9" t="s">
        <v>8</v>
      </c>
      <c r="C31" s="7" t="s">
        <v>31</v>
      </c>
      <c r="D31" s="7" t="s">
        <v>9</v>
      </c>
      <c r="E31" s="8">
        <v>4</v>
      </c>
      <c r="F31" s="25" t="s">
        <v>213</v>
      </c>
      <c r="G31" s="23">
        <v>11</v>
      </c>
      <c r="H31" s="73">
        <v>38.958333333333336</v>
      </c>
      <c r="I31" s="73">
        <v>155.83333333333334</v>
      </c>
      <c r="J31" s="48">
        <v>14</v>
      </c>
      <c r="K31" s="48">
        <f t="shared" si="0"/>
        <v>2181.666666666667</v>
      </c>
      <c r="L31" s="1"/>
    </row>
    <row r="32" spans="1:12" s="24" customFormat="1" ht="29.25" customHeight="1">
      <c r="A32" s="146"/>
      <c r="B32" s="7" t="s">
        <v>10</v>
      </c>
      <c r="C32" s="7" t="s">
        <v>31</v>
      </c>
      <c r="D32" s="9" t="s">
        <v>11</v>
      </c>
      <c r="E32" s="8">
        <v>1</v>
      </c>
      <c r="F32" s="25" t="s">
        <v>213</v>
      </c>
      <c r="G32" s="23">
        <v>12</v>
      </c>
      <c r="H32" s="73">
        <v>42.5</v>
      </c>
      <c r="I32" s="73">
        <v>42.5</v>
      </c>
      <c r="J32" s="48">
        <v>14</v>
      </c>
      <c r="K32" s="48">
        <f t="shared" si="0"/>
        <v>595</v>
      </c>
      <c r="L32" s="1"/>
    </row>
    <row r="33" spans="1:12" s="24" customFormat="1" ht="29.25" customHeight="1" thickBot="1">
      <c r="A33" s="147"/>
      <c r="B33" s="21" t="s">
        <v>12</v>
      </c>
      <c r="C33" s="12" t="s">
        <v>31</v>
      </c>
      <c r="D33" s="12" t="s">
        <v>13</v>
      </c>
      <c r="E33" s="14">
        <v>2</v>
      </c>
      <c r="F33" s="12" t="s">
        <v>57</v>
      </c>
      <c r="G33" s="26">
        <v>6</v>
      </c>
      <c r="H33" s="73">
        <v>21.25</v>
      </c>
      <c r="I33" s="73">
        <v>42.5</v>
      </c>
      <c r="J33" s="48">
        <v>14</v>
      </c>
      <c r="K33" s="48">
        <f t="shared" si="0"/>
        <v>595</v>
      </c>
      <c r="L33" s="1"/>
    </row>
    <row r="34" spans="1:12" s="19" customFormat="1" ht="29.25" customHeight="1" thickBot="1">
      <c r="A34" s="142" t="s">
        <v>36</v>
      </c>
      <c r="B34" s="143"/>
      <c r="C34" s="143"/>
      <c r="D34" s="143"/>
      <c r="E34" s="27">
        <f>SUM(E27:E33)</f>
        <v>15</v>
      </c>
      <c r="F34" s="28"/>
      <c r="G34" s="29"/>
      <c r="H34" s="79">
        <v>0</v>
      </c>
      <c r="I34" s="74">
        <v>460.4166666666667</v>
      </c>
      <c r="J34" s="48">
        <v>14</v>
      </c>
      <c r="K34" s="48">
        <f t="shared" si="0"/>
        <v>6445.833333333334</v>
      </c>
      <c r="L34" s="1"/>
    </row>
    <row r="35" spans="8:11" ht="15" thickBot="1">
      <c r="H35" s="72">
        <v>0</v>
      </c>
      <c r="I35" s="72">
        <v>0</v>
      </c>
      <c r="J35" s="48"/>
      <c r="K35" s="48"/>
    </row>
    <row r="36" spans="1:11" ht="35.25" customHeight="1">
      <c r="A36" s="65" t="s">
        <v>173</v>
      </c>
      <c r="B36" s="66"/>
      <c r="C36" s="66"/>
      <c r="D36" s="66"/>
      <c r="E36" s="66"/>
      <c r="F36" s="66"/>
      <c r="G36" s="66"/>
      <c r="H36" s="76">
        <v>0</v>
      </c>
      <c r="I36" s="69">
        <v>0</v>
      </c>
      <c r="J36" s="48"/>
      <c r="K36" s="48"/>
    </row>
    <row r="37" spans="1:12" s="5" customFormat="1" ht="46.5" customHeight="1">
      <c r="A37" s="2" t="s">
        <v>26</v>
      </c>
      <c r="B37" s="3" t="s">
        <v>25</v>
      </c>
      <c r="C37" s="3" t="s">
        <v>33</v>
      </c>
      <c r="D37" s="3" t="s">
        <v>34</v>
      </c>
      <c r="E37" s="3" t="s">
        <v>27</v>
      </c>
      <c r="F37" s="4" t="s">
        <v>28</v>
      </c>
      <c r="G37" s="4"/>
      <c r="H37" s="77" t="s">
        <v>332</v>
      </c>
      <c r="I37" s="75" t="s">
        <v>333</v>
      </c>
      <c r="J37" s="48"/>
      <c r="K37" s="48"/>
      <c r="L37" s="1"/>
    </row>
    <row r="38" spans="1:11" ht="29.25" customHeight="1">
      <c r="A38" s="144" t="s">
        <v>14</v>
      </c>
      <c r="B38" s="7" t="s">
        <v>0</v>
      </c>
      <c r="C38" s="7" t="s">
        <v>31</v>
      </c>
      <c r="D38" s="7" t="s">
        <v>1</v>
      </c>
      <c r="E38" s="8">
        <v>4</v>
      </c>
      <c r="F38" s="9" t="s">
        <v>35</v>
      </c>
      <c r="G38" s="10">
        <v>6</v>
      </c>
      <c r="H38" s="73">
        <v>17.708333333333332</v>
      </c>
      <c r="I38" s="73">
        <v>70.83333333333333</v>
      </c>
      <c r="J38" s="48">
        <v>14</v>
      </c>
      <c r="K38" s="48">
        <f t="shared" si="0"/>
        <v>991.6666666666666</v>
      </c>
    </row>
    <row r="39" spans="1:11" ht="29.25" customHeight="1">
      <c r="A39" s="144"/>
      <c r="B39" s="9" t="s">
        <v>2</v>
      </c>
      <c r="C39" s="9" t="s">
        <v>32</v>
      </c>
      <c r="D39" s="9" t="s">
        <v>3</v>
      </c>
      <c r="E39" s="8">
        <v>2</v>
      </c>
      <c r="F39" s="9" t="s">
        <v>35</v>
      </c>
      <c r="G39" s="10">
        <v>9</v>
      </c>
      <c r="H39" s="73">
        <v>31.875</v>
      </c>
      <c r="I39" s="73">
        <v>63.75</v>
      </c>
      <c r="J39" s="48">
        <v>14</v>
      </c>
      <c r="K39" s="48">
        <f t="shared" si="0"/>
        <v>892.5</v>
      </c>
    </row>
    <row r="40" spans="1:11" ht="29.25" customHeight="1">
      <c r="A40" s="144"/>
      <c r="B40" s="9" t="s">
        <v>4</v>
      </c>
      <c r="C40" s="9" t="s">
        <v>30</v>
      </c>
      <c r="D40" s="7" t="s">
        <v>5</v>
      </c>
      <c r="E40" s="8">
        <v>1</v>
      </c>
      <c r="F40" s="9" t="s">
        <v>35</v>
      </c>
      <c r="G40" s="10">
        <v>13</v>
      </c>
      <c r="H40" s="73">
        <v>42.5</v>
      </c>
      <c r="I40" s="73">
        <v>42.5</v>
      </c>
      <c r="J40" s="48">
        <v>14</v>
      </c>
      <c r="K40" s="48">
        <f t="shared" si="0"/>
        <v>595</v>
      </c>
    </row>
    <row r="41" spans="1:11" ht="29.25" customHeight="1">
      <c r="A41" s="144"/>
      <c r="B41" s="9" t="s">
        <v>6</v>
      </c>
      <c r="C41" s="9" t="s">
        <v>30</v>
      </c>
      <c r="D41" s="9" t="s">
        <v>7</v>
      </c>
      <c r="E41" s="8">
        <v>1</v>
      </c>
      <c r="F41" s="9" t="s">
        <v>35</v>
      </c>
      <c r="G41" s="10">
        <v>13</v>
      </c>
      <c r="H41" s="73">
        <v>42.5</v>
      </c>
      <c r="I41" s="73">
        <v>42.5</v>
      </c>
      <c r="J41" s="48">
        <v>14</v>
      </c>
      <c r="K41" s="48">
        <f t="shared" si="0"/>
        <v>595</v>
      </c>
    </row>
    <row r="42" spans="1:11" ht="29.25" customHeight="1">
      <c r="A42" s="144"/>
      <c r="B42" s="9" t="s">
        <v>8</v>
      </c>
      <c r="C42" s="7" t="s">
        <v>31</v>
      </c>
      <c r="D42" s="7" t="s">
        <v>9</v>
      </c>
      <c r="E42" s="8">
        <v>4</v>
      </c>
      <c r="F42" s="25" t="s">
        <v>213</v>
      </c>
      <c r="G42" s="10">
        <v>11</v>
      </c>
      <c r="H42" s="73">
        <v>38.958333333333336</v>
      </c>
      <c r="I42" s="73">
        <v>155.83333333333334</v>
      </c>
      <c r="J42" s="48">
        <v>14</v>
      </c>
      <c r="K42" s="48">
        <f t="shared" si="0"/>
        <v>2181.666666666667</v>
      </c>
    </row>
    <row r="43" spans="1:11" ht="29.25" customHeight="1">
      <c r="A43" s="144"/>
      <c r="B43" s="7" t="s">
        <v>10</v>
      </c>
      <c r="C43" s="7" t="s">
        <v>31</v>
      </c>
      <c r="D43" s="9" t="s">
        <v>15</v>
      </c>
      <c r="E43" s="8">
        <v>1</v>
      </c>
      <c r="F43" s="25" t="s">
        <v>213</v>
      </c>
      <c r="G43" s="10">
        <v>12</v>
      </c>
      <c r="H43" s="73">
        <v>42.5</v>
      </c>
      <c r="I43" s="73">
        <v>42.5</v>
      </c>
      <c r="J43" s="48">
        <v>14</v>
      </c>
      <c r="K43" s="48">
        <f t="shared" si="0"/>
        <v>595</v>
      </c>
    </row>
    <row r="44" spans="1:11" ht="29.25" customHeight="1" thickBot="1">
      <c r="A44" s="145"/>
      <c r="B44" s="21" t="s">
        <v>12</v>
      </c>
      <c r="C44" s="12" t="s">
        <v>31</v>
      </c>
      <c r="D44" s="12" t="s">
        <v>16</v>
      </c>
      <c r="E44" s="14">
        <v>2</v>
      </c>
      <c r="F44" s="12" t="s">
        <v>57</v>
      </c>
      <c r="G44" s="15">
        <v>3</v>
      </c>
      <c r="H44" s="73">
        <v>10.625</v>
      </c>
      <c r="I44" s="73">
        <v>21.25</v>
      </c>
      <c r="J44" s="48">
        <v>14</v>
      </c>
      <c r="K44" s="48">
        <f t="shared" si="0"/>
        <v>297.5</v>
      </c>
    </row>
    <row r="45" spans="1:12" s="19" customFormat="1" ht="29.25" customHeight="1" thickBot="1">
      <c r="A45" s="142" t="s">
        <v>36</v>
      </c>
      <c r="B45" s="143"/>
      <c r="C45" s="143"/>
      <c r="D45" s="143"/>
      <c r="E45" s="16">
        <f>SUM(E38:E44)</f>
        <v>15</v>
      </c>
      <c r="F45" s="17"/>
      <c r="G45" s="18"/>
      <c r="H45" s="80">
        <v>0</v>
      </c>
      <c r="I45" s="74">
        <v>439.1666666666667</v>
      </c>
      <c r="J45" s="48">
        <v>14</v>
      </c>
      <c r="K45" s="48">
        <f t="shared" si="0"/>
        <v>6148.333333333334</v>
      </c>
      <c r="L45" s="1"/>
    </row>
    <row r="46" spans="8:11" ht="15" thickBot="1">
      <c r="H46" s="72">
        <v>0</v>
      </c>
      <c r="I46" s="72">
        <v>0</v>
      </c>
      <c r="J46" s="48"/>
      <c r="K46" s="48"/>
    </row>
    <row r="47" spans="1:11" ht="35.25" customHeight="1">
      <c r="A47" s="65" t="s">
        <v>174</v>
      </c>
      <c r="B47" s="66"/>
      <c r="C47" s="66"/>
      <c r="D47" s="66"/>
      <c r="E47" s="66"/>
      <c r="F47" s="66"/>
      <c r="G47" s="66"/>
      <c r="H47" s="76">
        <v>0</v>
      </c>
      <c r="I47" s="69">
        <v>0</v>
      </c>
      <c r="J47" s="48"/>
      <c r="K47" s="48"/>
    </row>
    <row r="48" spans="1:12" s="5" customFormat="1" ht="48.75" customHeight="1">
      <c r="A48" s="2" t="s">
        <v>26</v>
      </c>
      <c r="B48" s="3" t="s">
        <v>25</v>
      </c>
      <c r="C48" s="3" t="s">
        <v>33</v>
      </c>
      <c r="D48" s="3" t="s">
        <v>34</v>
      </c>
      <c r="E48" s="3" t="s">
        <v>27</v>
      </c>
      <c r="F48" s="4" t="s">
        <v>28</v>
      </c>
      <c r="G48" s="4"/>
      <c r="H48" s="77" t="s">
        <v>332</v>
      </c>
      <c r="I48" s="75" t="s">
        <v>333</v>
      </c>
      <c r="J48" s="48"/>
      <c r="K48" s="48"/>
      <c r="L48" s="1"/>
    </row>
    <row r="49" spans="1:11" ht="29.25" customHeight="1">
      <c r="A49" s="144" t="s">
        <v>17</v>
      </c>
      <c r="B49" s="7" t="s">
        <v>0</v>
      </c>
      <c r="C49" s="7" t="s">
        <v>31</v>
      </c>
      <c r="D49" s="7" t="s">
        <v>1</v>
      </c>
      <c r="E49" s="8">
        <v>4</v>
      </c>
      <c r="F49" s="9" t="s">
        <v>35</v>
      </c>
      <c r="G49" s="10">
        <v>6</v>
      </c>
      <c r="H49" s="73">
        <v>17.708333333333332</v>
      </c>
      <c r="I49" s="73">
        <v>70.83333333333333</v>
      </c>
      <c r="J49" s="48">
        <v>14</v>
      </c>
      <c r="K49" s="48">
        <f t="shared" si="0"/>
        <v>991.6666666666666</v>
      </c>
    </row>
    <row r="50" spans="1:11" ht="29.25" customHeight="1">
      <c r="A50" s="144"/>
      <c r="B50" s="9" t="s">
        <v>2</v>
      </c>
      <c r="C50" s="9" t="s">
        <v>32</v>
      </c>
      <c r="D50" s="9" t="s">
        <v>3</v>
      </c>
      <c r="E50" s="8">
        <v>2</v>
      </c>
      <c r="F50" s="9" t="s">
        <v>35</v>
      </c>
      <c r="G50" s="10">
        <v>9</v>
      </c>
      <c r="H50" s="73">
        <v>31.875</v>
      </c>
      <c r="I50" s="73">
        <v>63.75</v>
      </c>
      <c r="J50" s="48">
        <v>14</v>
      </c>
      <c r="K50" s="48">
        <f t="shared" si="0"/>
        <v>892.5</v>
      </c>
    </row>
    <row r="51" spans="1:11" ht="29.25" customHeight="1">
      <c r="A51" s="144"/>
      <c r="B51" s="9" t="s">
        <v>4</v>
      </c>
      <c r="C51" s="9" t="s">
        <v>30</v>
      </c>
      <c r="D51" s="7" t="s">
        <v>5</v>
      </c>
      <c r="E51" s="8">
        <v>1</v>
      </c>
      <c r="F51" s="9" t="s">
        <v>35</v>
      </c>
      <c r="G51" s="10">
        <v>13</v>
      </c>
      <c r="H51" s="73">
        <v>42.5</v>
      </c>
      <c r="I51" s="73">
        <v>42.5</v>
      </c>
      <c r="J51" s="48">
        <v>14</v>
      </c>
      <c r="K51" s="48">
        <f t="shared" si="0"/>
        <v>595</v>
      </c>
    </row>
    <row r="52" spans="1:11" ht="29.25" customHeight="1">
      <c r="A52" s="144"/>
      <c r="B52" s="9" t="s">
        <v>6</v>
      </c>
      <c r="C52" s="9" t="s">
        <v>30</v>
      </c>
      <c r="D52" s="9" t="s">
        <v>7</v>
      </c>
      <c r="E52" s="8">
        <v>1</v>
      </c>
      <c r="F52" s="9" t="s">
        <v>35</v>
      </c>
      <c r="G52" s="10">
        <v>13</v>
      </c>
      <c r="H52" s="73">
        <v>42.5</v>
      </c>
      <c r="I52" s="73">
        <v>42.5</v>
      </c>
      <c r="J52" s="48">
        <v>14</v>
      </c>
      <c r="K52" s="48">
        <f t="shared" si="0"/>
        <v>595</v>
      </c>
    </row>
    <row r="53" spans="1:11" ht="29.25" customHeight="1">
      <c r="A53" s="144"/>
      <c r="B53" s="9" t="s">
        <v>8</v>
      </c>
      <c r="C53" s="7" t="s">
        <v>31</v>
      </c>
      <c r="D53" s="7" t="s">
        <v>9</v>
      </c>
      <c r="E53" s="8">
        <v>4</v>
      </c>
      <c r="F53" s="25" t="s">
        <v>213</v>
      </c>
      <c r="G53" s="10">
        <v>11</v>
      </c>
      <c r="H53" s="73">
        <v>38.958333333333336</v>
      </c>
      <c r="I53" s="73">
        <v>155.83333333333334</v>
      </c>
      <c r="J53" s="48">
        <v>14</v>
      </c>
      <c r="K53" s="48">
        <f t="shared" si="0"/>
        <v>2181.666666666667</v>
      </c>
    </row>
    <row r="54" spans="1:11" ht="29.25" customHeight="1">
      <c r="A54" s="144"/>
      <c r="B54" s="7" t="s">
        <v>10</v>
      </c>
      <c r="C54" s="7" t="s">
        <v>31</v>
      </c>
      <c r="D54" s="9" t="s">
        <v>18</v>
      </c>
      <c r="E54" s="8">
        <v>1</v>
      </c>
      <c r="F54" s="25" t="s">
        <v>213</v>
      </c>
      <c r="G54" s="10">
        <v>12</v>
      </c>
      <c r="H54" s="73">
        <v>42.5</v>
      </c>
      <c r="I54" s="73">
        <v>42.5</v>
      </c>
      <c r="J54" s="48">
        <v>14</v>
      </c>
      <c r="K54" s="48">
        <f t="shared" si="0"/>
        <v>595</v>
      </c>
    </row>
    <row r="55" spans="1:11" ht="29.25" customHeight="1" thickBot="1">
      <c r="A55" s="145"/>
      <c r="B55" s="21" t="s">
        <v>12</v>
      </c>
      <c r="C55" s="12" t="s">
        <v>31</v>
      </c>
      <c r="D55" s="12" t="s">
        <v>19</v>
      </c>
      <c r="E55" s="14">
        <v>2</v>
      </c>
      <c r="F55" s="12" t="s">
        <v>57</v>
      </c>
      <c r="G55" s="15">
        <v>3</v>
      </c>
      <c r="H55" s="73">
        <v>10.625</v>
      </c>
      <c r="I55" s="73">
        <v>21.25</v>
      </c>
      <c r="J55" s="48">
        <v>14</v>
      </c>
      <c r="K55" s="48">
        <f t="shared" si="0"/>
        <v>297.5</v>
      </c>
    </row>
    <row r="56" spans="1:12" s="19" customFormat="1" ht="29.25" customHeight="1" thickBot="1">
      <c r="A56" s="142" t="s">
        <v>36</v>
      </c>
      <c r="B56" s="143"/>
      <c r="C56" s="143"/>
      <c r="D56" s="143"/>
      <c r="E56" s="16">
        <f>SUM(E49:E55)</f>
        <v>15</v>
      </c>
      <c r="F56" s="17"/>
      <c r="G56" s="18"/>
      <c r="H56" s="80">
        <v>0</v>
      </c>
      <c r="I56" s="74">
        <v>439.1666666666667</v>
      </c>
      <c r="J56" s="48">
        <v>14</v>
      </c>
      <c r="K56" s="48">
        <f t="shared" si="0"/>
        <v>6148.333333333334</v>
      </c>
      <c r="L56" s="1"/>
    </row>
    <row r="57" spans="8:11" ht="15" thickBot="1">
      <c r="H57" s="72">
        <v>0</v>
      </c>
      <c r="I57" s="72">
        <v>0</v>
      </c>
      <c r="J57" s="48"/>
      <c r="K57" s="48"/>
    </row>
    <row r="58" spans="1:11" ht="35.25" customHeight="1">
      <c r="A58" s="65" t="s">
        <v>175</v>
      </c>
      <c r="B58" s="66"/>
      <c r="C58" s="66"/>
      <c r="D58" s="66"/>
      <c r="E58" s="66"/>
      <c r="F58" s="66"/>
      <c r="G58" s="66"/>
      <c r="H58" s="76">
        <v>0</v>
      </c>
      <c r="I58" s="69">
        <v>0</v>
      </c>
      <c r="J58" s="48"/>
      <c r="K58" s="48"/>
    </row>
    <row r="59" spans="1:12" s="5" customFormat="1" ht="48.75" customHeight="1">
      <c r="A59" s="2" t="s">
        <v>26</v>
      </c>
      <c r="B59" s="3" t="s">
        <v>25</v>
      </c>
      <c r="C59" s="3" t="s">
        <v>33</v>
      </c>
      <c r="D59" s="3" t="s">
        <v>34</v>
      </c>
      <c r="E59" s="3" t="s">
        <v>27</v>
      </c>
      <c r="F59" s="4" t="s">
        <v>28</v>
      </c>
      <c r="G59" s="4"/>
      <c r="H59" s="77" t="s">
        <v>332</v>
      </c>
      <c r="I59" s="75" t="s">
        <v>333</v>
      </c>
      <c r="J59" s="48"/>
      <c r="K59" s="48"/>
      <c r="L59" s="1"/>
    </row>
    <row r="60" spans="1:11" ht="29.25" customHeight="1">
      <c r="A60" s="144" t="s">
        <v>20</v>
      </c>
      <c r="B60" s="7" t="s">
        <v>0</v>
      </c>
      <c r="C60" s="7" t="s">
        <v>31</v>
      </c>
      <c r="D60" s="7" t="s">
        <v>1</v>
      </c>
      <c r="E60" s="8">
        <v>4</v>
      </c>
      <c r="F60" s="9" t="s">
        <v>35</v>
      </c>
      <c r="G60" s="10">
        <v>6</v>
      </c>
      <c r="H60" s="73">
        <v>17.708333333333332</v>
      </c>
      <c r="I60" s="73">
        <v>70.83333333333333</v>
      </c>
      <c r="J60" s="48">
        <v>14</v>
      </c>
      <c r="K60" s="48">
        <f t="shared" si="0"/>
        <v>991.6666666666666</v>
      </c>
    </row>
    <row r="61" spans="1:11" ht="29.25" customHeight="1">
      <c r="A61" s="144"/>
      <c r="B61" s="9" t="s">
        <v>2</v>
      </c>
      <c r="C61" s="9" t="s">
        <v>32</v>
      </c>
      <c r="D61" s="9" t="s">
        <v>3</v>
      </c>
      <c r="E61" s="8">
        <v>2</v>
      </c>
      <c r="F61" s="9" t="s">
        <v>35</v>
      </c>
      <c r="G61" s="10">
        <v>9</v>
      </c>
      <c r="H61" s="73">
        <v>31.875</v>
      </c>
      <c r="I61" s="73">
        <v>63.75</v>
      </c>
      <c r="J61" s="48">
        <v>14</v>
      </c>
      <c r="K61" s="48">
        <f t="shared" si="0"/>
        <v>892.5</v>
      </c>
    </row>
    <row r="62" spans="1:11" ht="29.25" customHeight="1">
      <c r="A62" s="144"/>
      <c r="B62" s="9" t="s">
        <v>4</v>
      </c>
      <c r="C62" s="9" t="s">
        <v>30</v>
      </c>
      <c r="D62" s="7" t="s">
        <v>5</v>
      </c>
      <c r="E62" s="8">
        <v>1</v>
      </c>
      <c r="F62" s="9" t="s">
        <v>35</v>
      </c>
      <c r="G62" s="10">
        <v>13</v>
      </c>
      <c r="H62" s="73">
        <v>42.5</v>
      </c>
      <c r="I62" s="73">
        <v>42.5</v>
      </c>
      <c r="J62" s="48">
        <v>14</v>
      </c>
      <c r="K62" s="48">
        <f t="shared" si="0"/>
        <v>595</v>
      </c>
    </row>
    <row r="63" spans="1:11" ht="29.25" customHeight="1">
      <c r="A63" s="144"/>
      <c r="B63" s="9" t="s">
        <v>6</v>
      </c>
      <c r="C63" s="9" t="s">
        <v>30</v>
      </c>
      <c r="D63" s="9" t="s">
        <v>7</v>
      </c>
      <c r="E63" s="8">
        <v>1</v>
      </c>
      <c r="F63" s="9" t="s">
        <v>35</v>
      </c>
      <c r="G63" s="10">
        <v>13</v>
      </c>
      <c r="H63" s="73">
        <v>42.5</v>
      </c>
      <c r="I63" s="73">
        <v>42.5</v>
      </c>
      <c r="J63" s="48">
        <v>14</v>
      </c>
      <c r="K63" s="48">
        <f t="shared" si="0"/>
        <v>595</v>
      </c>
    </row>
    <row r="64" spans="1:11" ht="29.25" customHeight="1">
      <c r="A64" s="144"/>
      <c r="B64" s="9" t="s">
        <v>8</v>
      </c>
      <c r="C64" s="7" t="s">
        <v>31</v>
      </c>
      <c r="D64" s="7" t="s">
        <v>9</v>
      </c>
      <c r="E64" s="8">
        <v>4</v>
      </c>
      <c r="F64" s="25" t="s">
        <v>213</v>
      </c>
      <c r="G64" s="10">
        <v>11</v>
      </c>
      <c r="H64" s="73">
        <v>38.958333333333336</v>
      </c>
      <c r="I64" s="73">
        <v>155.83333333333334</v>
      </c>
      <c r="J64" s="48">
        <v>14</v>
      </c>
      <c r="K64" s="48">
        <f t="shared" si="0"/>
        <v>2181.666666666667</v>
      </c>
    </row>
    <row r="65" spans="1:11" ht="29.25" customHeight="1">
      <c r="A65" s="144"/>
      <c r="B65" s="7" t="s">
        <v>10</v>
      </c>
      <c r="C65" s="7" t="s">
        <v>31</v>
      </c>
      <c r="D65" s="9" t="s">
        <v>15</v>
      </c>
      <c r="E65" s="8">
        <v>1</v>
      </c>
      <c r="F65" s="25" t="s">
        <v>213</v>
      </c>
      <c r="G65" s="10">
        <v>12</v>
      </c>
      <c r="H65" s="73">
        <v>42.5</v>
      </c>
      <c r="I65" s="73">
        <v>42.5</v>
      </c>
      <c r="J65" s="48">
        <v>14</v>
      </c>
      <c r="K65" s="48">
        <f t="shared" si="0"/>
        <v>595</v>
      </c>
    </row>
    <row r="66" spans="1:11" ht="29.25" customHeight="1" thickBot="1">
      <c r="A66" s="145"/>
      <c r="B66" s="21" t="s">
        <v>12</v>
      </c>
      <c r="C66" s="12" t="s">
        <v>31</v>
      </c>
      <c r="D66" s="12" t="s">
        <v>16</v>
      </c>
      <c r="E66" s="14">
        <v>2</v>
      </c>
      <c r="F66" s="12" t="s">
        <v>57</v>
      </c>
      <c r="G66" s="15">
        <v>3</v>
      </c>
      <c r="H66" s="73">
        <v>10.625</v>
      </c>
      <c r="I66" s="73">
        <v>21.25</v>
      </c>
      <c r="J66" s="48">
        <v>14</v>
      </c>
      <c r="K66" s="48">
        <f t="shared" si="0"/>
        <v>297.5</v>
      </c>
    </row>
    <row r="67" spans="1:12" s="19" customFormat="1" ht="29.25" customHeight="1" thickBot="1">
      <c r="A67" s="142" t="s">
        <v>36</v>
      </c>
      <c r="B67" s="143"/>
      <c r="C67" s="143"/>
      <c r="D67" s="143"/>
      <c r="E67" s="16">
        <f>SUM(E60:E66)</f>
        <v>15</v>
      </c>
      <c r="F67" s="17"/>
      <c r="G67" s="18"/>
      <c r="H67" s="80">
        <v>0</v>
      </c>
      <c r="I67" s="74">
        <v>439.1666666666667</v>
      </c>
      <c r="J67" s="48">
        <v>14</v>
      </c>
      <c r="K67" s="48">
        <f t="shared" si="0"/>
        <v>6148.333333333334</v>
      </c>
      <c r="L67" s="1"/>
    </row>
  </sheetData>
  <sheetProtection/>
  <mergeCells count="12">
    <mergeCell ref="A16:A22"/>
    <mergeCell ref="A23:D23"/>
    <mergeCell ref="A34:D34"/>
    <mergeCell ref="A38:A44"/>
    <mergeCell ref="A5:A11"/>
    <mergeCell ref="A12:D12"/>
    <mergeCell ref="A67:D67"/>
    <mergeCell ref="A56:D56"/>
    <mergeCell ref="A60:A66"/>
    <mergeCell ref="A49:A55"/>
    <mergeCell ref="A45:D45"/>
    <mergeCell ref="A27:A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25"/>
  <sheetViews>
    <sheetView zoomScaleSheetLayoutView="100" zoomScalePageLayoutView="0" workbookViewId="0" topLeftCell="A13">
      <selection activeCell="K21" sqref="J21:K21"/>
    </sheetView>
  </sheetViews>
  <sheetFormatPr defaultColWidth="9.00390625" defaultRowHeight="14.25"/>
  <cols>
    <col min="1" max="1" width="7.625" style="19" customWidth="1"/>
    <col min="2" max="2" width="9.625" style="19" customWidth="1"/>
    <col min="3" max="3" width="13.625" style="19" customWidth="1"/>
    <col min="4" max="4" width="9.625" style="19" customWidth="1"/>
    <col min="5" max="5" width="8.625" style="1" customWidth="1"/>
    <col min="6" max="6" width="10.625" style="36" customWidth="1"/>
    <col min="7" max="7" width="9.00390625" style="37" hidden="1" customWidth="1"/>
    <col min="8" max="8" width="9.625" style="84" customWidth="1"/>
    <col min="9" max="9" width="13.875" style="72" customWidth="1"/>
    <col min="10" max="10" width="11.125" style="53" customWidth="1"/>
    <col min="11" max="11" width="15.375" style="53" customWidth="1"/>
    <col min="12" max="12" width="9.00390625" style="53" customWidth="1"/>
    <col min="13" max="14" width="9.00390625" style="19" customWidth="1"/>
    <col min="15" max="15" width="12.00390625" style="19" bestFit="1" customWidth="1"/>
    <col min="16" max="16384" width="9.00390625" style="19" customWidth="1"/>
  </cols>
  <sheetData>
    <row r="1" spans="1:9" ht="66.75" customHeight="1">
      <c r="A1" s="63" t="s">
        <v>37</v>
      </c>
      <c r="B1" s="63"/>
      <c r="C1" s="63"/>
      <c r="D1" s="63"/>
      <c r="E1" s="63"/>
      <c r="F1" s="63"/>
      <c r="G1" s="63"/>
      <c r="H1" s="67"/>
      <c r="I1" s="67"/>
    </row>
    <row r="2" spans="1:9" ht="42.75" customHeight="1" thickBot="1">
      <c r="A2" s="81" t="s">
        <v>39</v>
      </c>
      <c r="B2" s="81"/>
      <c r="C2" s="81"/>
      <c r="D2" s="81"/>
      <c r="E2" s="81"/>
      <c r="F2" s="81"/>
      <c r="G2" s="81"/>
      <c r="H2" s="82"/>
      <c r="I2" s="82"/>
    </row>
    <row r="3" spans="1:12" s="30" customFormat="1" ht="44.25" customHeight="1">
      <c r="A3" s="65" t="s">
        <v>177</v>
      </c>
      <c r="B3" s="66"/>
      <c r="C3" s="66"/>
      <c r="D3" s="66"/>
      <c r="E3" s="66"/>
      <c r="F3" s="66"/>
      <c r="G3" s="66"/>
      <c r="H3" s="76"/>
      <c r="I3" s="69"/>
      <c r="J3" s="57"/>
      <c r="K3" s="57"/>
      <c r="L3" s="57"/>
    </row>
    <row r="4" spans="1:12" s="5" customFormat="1" ht="43.5" customHeight="1">
      <c r="A4" s="31" t="s">
        <v>43</v>
      </c>
      <c r="B4" s="3" t="s">
        <v>25</v>
      </c>
      <c r="C4" s="3" t="s">
        <v>33</v>
      </c>
      <c r="D4" s="3" t="s">
        <v>34</v>
      </c>
      <c r="E4" s="3" t="s">
        <v>27</v>
      </c>
      <c r="F4" s="4" t="s">
        <v>28</v>
      </c>
      <c r="G4" s="4"/>
      <c r="H4" s="77" t="s">
        <v>332</v>
      </c>
      <c r="I4" s="75" t="s">
        <v>333</v>
      </c>
      <c r="J4" s="56"/>
      <c r="K4" s="56"/>
      <c r="L4" s="56"/>
    </row>
    <row r="5" spans="1:12" s="32" customFormat="1" ht="29.25" customHeight="1">
      <c r="A5" s="22">
        <v>1</v>
      </c>
      <c r="B5" s="7" t="s">
        <v>22</v>
      </c>
      <c r="C5" s="7" t="s">
        <v>40</v>
      </c>
      <c r="D5" s="7" t="s">
        <v>191</v>
      </c>
      <c r="E5" s="8">
        <v>2</v>
      </c>
      <c r="F5" s="9" t="s">
        <v>214</v>
      </c>
      <c r="G5" s="10">
        <v>120</v>
      </c>
      <c r="H5" s="73">
        <v>218.66249999999994</v>
      </c>
      <c r="I5" s="73">
        <v>437.3249999999999</v>
      </c>
      <c r="J5" s="102">
        <v>14</v>
      </c>
      <c r="K5" s="102">
        <f>I5*J5</f>
        <v>6122.549999999998</v>
      </c>
      <c r="L5" s="58"/>
    </row>
    <row r="6" spans="1:12" s="32" customFormat="1" ht="29.25" customHeight="1">
      <c r="A6" s="6">
        <v>2</v>
      </c>
      <c r="B6" s="9" t="s">
        <v>23</v>
      </c>
      <c r="C6" s="9" t="s">
        <v>41</v>
      </c>
      <c r="D6" s="9" t="s">
        <v>215</v>
      </c>
      <c r="E6" s="8">
        <v>4</v>
      </c>
      <c r="F6" s="9" t="s">
        <v>214</v>
      </c>
      <c r="G6" s="10">
        <v>23</v>
      </c>
      <c r="H6" s="73">
        <v>34.425000000000004</v>
      </c>
      <c r="I6" s="73">
        <v>137.70000000000002</v>
      </c>
      <c r="J6" s="102">
        <v>14</v>
      </c>
      <c r="K6" s="102">
        <f>I6*J6</f>
        <v>1927.8000000000002</v>
      </c>
      <c r="L6" s="58"/>
    </row>
    <row r="7" spans="1:12" s="32" customFormat="1" ht="29.25" customHeight="1">
      <c r="A7" s="6">
        <v>3</v>
      </c>
      <c r="B7" s="9" t="s">
        <v>21</v>
      </c>
      <c r="C7" s="9" t="s">
        <v>42</v>
      </c>
      <c r="D7" s="7" t="s">
        <v>216</v>
      </c>
      <c r="E7" s="8">
        <v>4</v>
      </c>
      <c r="F7" s="9" t="s">
        <v>217</v>
      </c>
      <c r="G7" s="10">
        <v>14</v>
      </c>
      <c r="H7" s="73">
        <v>15.725</v>
      </c>
      <c r="I7" s="73">
        <v>62.9</v>
      </c>
      <c r="J7" s="102">
        <v>14</v>
      </c>
      <c r="K7" s="102">
        <f>I7*J7</f>
        <v>880.6</v>
      </c>
      <c r="L7" s="58"/>
    </row>
    <row r="8" spans="1:12" s="32" customFormat="1" ht="29.25" customHeight="1" thickBot="1">
      <c r="A8" s="11">
        <v>4</v>
      </c>
      <c r="B8" s="13" t="s">
        <v>192</v>
      </c>
      <c r="C8" s="13" t="s">
        <v>31</v>
      </c>
      <c r="D8" s="13" t="s">
        <v>190</v>
      </c>
      <c r="E8" s="14">
        <v>4</v>
      </c>
      <c r="F8" s="13" t="s">
        <v>218</v>
      </c>
      <c r="G8" s="15">
        <v>12</v>
      </c>
      <c r="H8" s="73">
        <v>37.4</v>
      </c>
      <c r="I8" s="73">
        <v>149.6</v>
      </c>
      <c r="J8" s="102">
        <v>14</v>
      </c>
      <c r="K8" s="102">
        <f>I8*J8</f>
        <v>2094.4</v>
      </c>
      <c r="L8" s="58"/>
    </row>
    <row r="9" spans="1:12" ht="29.25" customHeight="1" thickBot="1">
      <c r="A9" s="142" t="s">
        <v>36</v>
      </c>
      <c r="B9" s="143"/>
      <c r="C9" s="143"/>
      <c r="D9" s="143"/>
      <c r="E9" s="33">
        <f>SUM(E5:E8)</f>
        <v>14</v>
      </c>
      <c r="F9" s="17"/>
      <c r="G9" s="18"/>
      <c r="H9" s="80">
        <v>0</v>
      </c>
      <c r="I9" s="74">
        <v>787.525</v>
      </c>
      <c r="J9" s="102">
        <v>14</v>
      </c>
      <c r="K9" s="102">
        <f>I9*J9</f>
        <v>11025.35</v>
      </c>
      <c r="L9" s="58"/>
    </row>
    <row r="10" spans="1:12" s="32" customFormat="1" ht="18.75" customHeight="1" thickBot="1">
      <c r="A10" s="34"/>
      <c r="B10" s="34"/>
      <c r="C10" s="34"/>
      <c r="D10" s="34"/>
      <c r="E10" s="34"/>
      <c r="F10" s="35"/>
      <c r="G10" s="35"/>
      <c r="H10" s="83">
        <v>0</v>
      </c>
      <c r="I10" s="83">
        <v>0</v>
      </c>
      <c r="J10" s="58"/>
      <c r="K10" s="58"/>
      <c r="L10" s="58"/>
    </row>
    <row r="11" spans="1:12" ht="48.75" customHeight="1">
      <c r="A11" s="65" t="s">
        <v>44</v>
      </c>
      <c r="B11" s="66"/>
      <c r="C11" s="66"/>
      <c r="D11" s="66"/>
      <c r="E11" s="66"/>
      <c r="F11" s="66"/>
      <c r="G11" s="66"/>
      <c r="H11" s="76">
        <v>0</v>
      </c>
      <c r="I11" s="69">
        <v>0</v>
      </c>
      <c r="L11" s="58"/>
    </row>
    <row r="12" spans="1:12" s="5" customFormat="1" ht="47.25" customHeight="1">
      <c r="A12" s="31" t="s">
        <v>43</v>
      </c>
      <c r="B12" s="3" t="s">
        <v>25</v>
      </c>
      <c r="C12" s="3" t="s">
        <v>33</v>
      </c>
      <c r="D12" s="3" t="s">
        <v>34</v>
      </c>
      <c r="E12" s="3" t="s">
        <v>27</v>
      </c>
      <c r="F12" s="4" t="s">
        <v>28</v>
      </c>
      <c r="G12" s="4"/>
      <c r="H12" s="77" t="s">
        <v>332</v>
      </c>
      <c r="I12" s="75" t="s">
        <v>333</v>
      </c>
      <c r="J12" s="56"/>
      <c r="K12" s="56"/>
      <c r="L12" s="58"/>
    </row>
    <row r="13" spans="1:12" ht="29.25" customHeight="1">
      <c r="A13" s="22">
        <v>1</v>
      </c>
      <c r="B13" s="7" t="s">
        <v>22</v>
      </c>
      <c r="C13" s="7" t="s">
        <v>40</v>
      </c>
      <c r="D13" s="7" t="s">
        <v>219</v>
      </c>
      <c r="E13" s="8">
        <v>2</v>
      </c>
      <c r="F13" s="9" t="s">
        <v>220</v>
      </c>
      <c r="G13" s="10">
        <v>50</v>
      </c>
      <c r="H13" s="73">
        <v>85</v>
      </c>
      <c r="I13" s="73">
        <v>170</v>
      </c>
      <c r="J13" s="102">
        <v>14</v>
      </c>
      <c r="K13" s="102">
        <f>I13*J13</f>
        <v>2380</v>
      </c>
      <c r="L13" s="58"/>
    </row>
    <row r="14" spans="1:12" ht="29.25" customHeight="1">
      <c r="A14" s="6">
        <v>2</v>
      </c>
      <c r="B14" s="9" t="s">
        <v>23</v>
      </c>
      <c r="C14" s="9" t="s">
        <v>41</v>
      </c>
      <c r="D14" s="9" t="s">
        <v>221</v>
      </c>
      <c r="E14" s="8">
        <v>4</v>
      </c>
      <c r="F14" s="9" t="s">
        <v>220</v>
      </c>
      <c r="G14" s="10">
        <v>18</v>
      </c>
      <c r="H14" s="73">
        <v>28.333333333333332</v>
      </c>
      <c r="I14" s="73">
        <v>113.33333333333333</v>
      </c>
      <c r="J14" s="102">
        <v>14</v>
      </c>
      <c r="K14" s="102">
        <f>I14*J14</f>
        <v>1586.6666666666665</v>
      </c>
      <c r="L14" s="58"/>
    </row>
    <row r="15" spans="1:12" ht="29.25" customHeight="1">
      <c r="A15" s="6">
        <v>3</v>
      </c>
      <c r="B15" s="9" t="s">
        <v>21</v>
      </c>
      <c r="C15" s="9" t="s">
        <v>42</v>
      </c>
      <c r="D15" s="7" t="s">
        <v>216</v>
      </c>
      <c r="E15" s="8">
        <v>4</v>
      </c>
      <c r="F15" s="9" t="s">
        <v>217</v>
      </c>
      <c r="G15" s="10">
        <v>14</v>
      </c>
      <c r="H15" s="73">
        <v>17.708333333333332</v>
      </c>
      <c r="I15" s="73">
        <v>70.83333333333333</v>
      </c>
      <c r="J15" s="102">
        <v>14</v>
      </c>
      <c r="K15" s="102">
        <f>I15*J15</f>
        <v>991.6666666666666</v>
      </c>
      <c r="L15" s="58"/>
    </row>
    <row r="16" spans="1:12" ht="29.25" customHeight="1" thickBot="1">
      <c r="A16" s="11">
        <v>4</v>
      </c>
      <c r="B16" s="13" t="s">
        <v>192</v>
      </c>
      <c r="C16" s="13" t="s">
        <v>31</v>
      </c>
      <c r="D16" s="13" t="s">
        <v>13</v>
      </c>
      <c r="E16" s="14">
        <v>4</v>
      </c>
      <c r="F16" s="13" t="s">
        <v>222</v>
      </c>
      <c r="G16" s="15">
        <v>6</v>
      </c>
      <c r="H16" s="73">
        <v>21.25</v>
      </c>
      <c r="I16" s="73">
        <v>85</v>
      </c>
      <c r="J16" s="102">
        <v>14</v>
      </c>
      <c r="K16" s="102">
        <f>I16*J16</f>
        <v>1190</v>
      </c>
      <c r="L16" s="58"/>
    </row>
    <row r="17" spans="1:12" ht="29.25" customHeight="1" thickBot="1">
      <c r="A17" s="142" t="s">
        <v>36</v>
      </c>
      <c r="B17" s="143"/>
      <c r="C17" s="143"/>
      <c r="D17" s="143"/>
      <c r="E17" s="16">
        <f>SUM(E13:E16)</f>
        <v>14</v>
      </c>
      <c r="F17" s="17"/>
      <c r="G17" s="18"/>
      <c r="H17" s="80">
        <v>0</v>
      </c>
      <c r="I17" s="74">
        <v>403.75</v>
      </c>
      <c r="J17" s="102">
        <v>14</v>
      </c>
      <c r="K17" s="102">
        <f>I17*J17</f>
        <v>5652.5</v>
      </c>
      <c r="L17" s="58"/>
    </row>
    <row r="18" spans="8:12" ht="15" thickBot="1">
      <c r="H18" s="84">
        <v>0</v>
      </c>
      <c r="I18" s="72">
        <v>0</v>
      </c>
      <c r="L18" s="58"/>
    </row>
    <row r="19" spans="1:12" ht="17.25">
      <c r="A19" s="65" t="s">
        <v>329</v>
      </c>
      <c r="B19" s="66"/>
      <c r="C19" s="66"/>
      <c r="D19" s="66"/>
      <c r="E19" s="66"/>
      <c r="F19" s="66"/>
      <c r="G19" s="66"/>
      <c r="H19" s="76">
        <v>0</v>
      </c>
      <c r="I19" s="69">
        <v>0</v>
      </c>
      <c r="L19" s="58"/>
    </row>
    <row r="20" spans="1:12" ht="58.5" customHeight="1">
      <c r="A20" s="31" t="s">
        <v>43</v>
      </c>
      <c r="B20" s="3" t="s">
        <v>25</v>
      </c>
      <c r="C20" s="3" t="s">
        <v>33</v>
      </c>
      <c r="D20" s="3" t="s">
        <v>34</v>
      </c>
      <c r="E20" s="3" t="s">
        <v>27</v>
      </c>
      <c r="F20" s="4" t="s">
        <v>28</v>
      </c>
      <c r="G20" s="4"/>
      <c r="H20" s="77" t="s">
        <v>332</v>
      </c>
      <c r="I20" s="75" t="s">
        <v>333</v>
      </c>
      <c r="L20" s="58"/>
    </row>
    <row r="21" spans="1:12" ht="17.25">
      <c r="A21" s="22">
        <v>1</v>
      </c>
      <c r="B21" s="7" t="s">
        <v>22</v>
      </c>
      <c r="C21" s="7" t="s">
        <v>40</v>
      </c>
      <c r="D21" s="7" t="s">
        <v>191</v>
      </c>
      <c r="E21" s="8">
        <v>2</v>
      </c>
      <c r="F21" s="9" t="s">
        <v>214</v>
      </c>
      <c r="G21" s="10">
        <v>120</v>
      </c>
      <c r="H21" s="73">
        <v>218.66249999999994</v>
      </c>
      <c r="I21" s="73">
        <v>437.3249999999999</v>
      </c>
      <c r="J21" s="102">
        <v>14</v>
      </c>
      <c r="K21" s="102">
        <f>I21*J21</f>
        <v>6122.549999999998</v>
      </c>
      <c r="L21" s="58"/>
    </row>
    <row r="22" spans="1:12" ht="17.25">
      <c r="A22" s="6">
        <v>2</v>
      </c>
      <c r="B22" s="9" t="s">
        <v>23</v>
      </c>
      <c r="C22" s="9" t="s">
        <v>41</v>
      </c>
      <c r="D22" s="9" t="s">
        <v>215</v>
      </c>
      <c r="E22" s="8">
        <v>4</v>
      </c>
      <c r="F22" s="9" t="s">
        <v>214</v>
      </c>
      <c r="G22" s="10">
        <v>23</v>
      </c>
      <c r="H22" s="73">
        <v>34.425000000000004</v>
      </c>
      <c r="I22" s="73">
        <v>137.70000000000002</v>
      </c>
      <c r="J22" s="102">
        <v>14</v>
      </c>
      <c r="K22" s="102">
        <f>I22*J22</f>
        <v>1927.8000000000002</v>
      </c>
      <c r="L22" s="58"/>
    </row>
    <row r="23" spans="1:12" ht="17.25">
      <c r="A23" s="6">
        <v>3</v>
      </c>
      <c r="B23" s="9" t="s">
        <v>21</v>
      </c>
      <c r="C23" s="9" t="s">
        <v>42</v>
      </c>
      <c r="D23" s="7" t="s">
        <v>331</v>
      </c>
      <c r="E23" s="8">
        <v>4</v>
      </c>
      <c r="F23" s="9" t="s">
        <v>330</v>
      </c>
      <c r="G23" s="10">
        <v>14</v>
      </c>
      <c r="H23" s="73">
        <v>49.05833333333334</v>
      </c>
      <c r="I23" s="73">
        <v>196.23333333333335</v>
      </c>
      <c r="J23" s="102">
        <v>14</v>
      </c>
      <c r="K23" s="102">
        <f>I23*J23</f>
        <v>2747.266666666667</v>
      </c>
      <c r="L23" s="58"/>
    </row>
    <row r="24" spans="1:12" ht="18" thickBot="1">
      <c r="A24" s="11">
        <v>4</v>
      </c>
      <c r="B24" s="13" t="s">
        <v>192</v>
      </c>
      <c r="C24" s="13" t="s">
        <v>31</v>
      </c>
      <c r="D24" s="13" t="s">
        <v>190</v>
      </c>
      <c r="E24" s="14">
        <v>4</v>
      </c>
      <c r="F24" s="13" t="s">
        <v>218</v>
      </c>
      <c r="G24" s="15">
        <v>12</v>
      </c>
      <c r="H24" s="73">
        <v>37.4</v>
      </c>
      <c r="I24" s="73">
        <v>149.6</v>
      </c>
      <c r="J24" s="102">
        <v>14</v>
      </c>
      <c r="K24" s="102">
        <f>I24*J24</f>
        <v>2094.4</v>
      </c>
      <c r="L24" s="58"/>
    </row>
    <row r="25" spans="1:15" ht="18" thickBot="1">
      <c r="A25" s="142" t="s">
        <v>36</v>
      </c>
      <c r="B25" s="143"/>
      <c r="C25" s="143"/>
      <c r="D25" s="143"/>
      <c r="E25" s="33">
        <f>SUM(E21:E24)</f>
        <v>14</v>
      </c>
      <c r="F25" s="17"/>
      <c r="G25" s="18"/>
      <c r="H25" s="80">
        <v>0</v>
      </c>
      <c r="I25" s="74">
        <v>920.8583333333332</v>
      </c>
      <c r="J25" s="102">
        <v>14</v>
      </c>
      <c r="K25" s="102">
        <f>I25*J25</f>
        <v>12892.016666666665</v>
      </c>
      <c r="L25" s="58"/>
      <c r="O25" s="47"/>
    </row>
  </sheetData>
  <sheetProtection/>
  <mergeCells count="3">
    <mergeCell ref="A25:D25"/>
    <mergeCell ref="A17:D17"/>
    <mergeCell ref="A9:D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85" r:id="rId2"/>
  <headerFooter scaleWithDoc="0" alignWithMargins="0">
    <oddFooter>&amp;C第 &amp;P 页，共 &amp;N 页&amp;RBP06 液路服务包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04"/>
  <sheetViews>
    <sheetView zoomScaleSheetLayoutView="100" zoomScalePageLayoutView="0" workbookViewId="0" topLeftCell="A1">
      <selection activeCell="I97" sqref="I97:J99"/>
    </sheetView>
  </sheetViews>
  <sheetFormatPr defaultColWidth="9.00390625" defaultRowHeight="14.25"/>
  <cols>
    <col min="1" max="1" width="7.625" style="19" customWidth="1"/>
    <col min="2" max="2" width="9.625" style="19" customWidth="1"/>
    <col min="3" max="3" width="13.625" style="19" customWidth="1"/>
    <col min="4" max="4" width="9.625" style="19" customWidth="1"/>
    <col min="5" max="5" width="8.625" style="1" customWidth="1"/>
    <col min="6" max="6" width="10.625" style="36" customWidth="1"/>
    <col min="7" max="7" width="9.625" style="84" customWidth="1"/>
    <col min="8" max="8" width="14.375" style="84" customWidth="1"/>
    <col min="9" max="9" width="10.75390625" style="53" customWidth="1"/>
    <col min="10" max="10" width="13.75390625" style="53" customWidth="1"/>
    <col min="11" max="16384" width="9.00390625" style="19" customWidth="1"/>
  </cols>
  <sheetData>
    <row r="1" spans="1:9" ht="66.75" customHeight="1">
      <c r="A1" s="63" t="s">
        <v>37</v>
      </c>
      <c r="B1" s="63"/>
      <c r="C1" s="63"/>
      <c r="D1" s="63"/>
      <c r="E1" s="63"/>
      <c r="F1" s="63"/>
      <c r="G1" s="67"/>
      <c r="H1" s="88"/>
      <c r="I1" s="59"/>
    </row>
    <row r="2" spans="1:9" ht="42.75" customHeight="1" thickBot="1">
      <c r="A2" s="64" t="s">
        <v>45</v>
      </c>
      <c r="B2" s="64"/>
      <c r="C2" s="64"/>
      <c r="D2" s="64"/>
      <c r="E2" s="64"/>
      <c r="F2" s="64"/>
      <c r="G2" s="68"/>
      <c r="H2" s="68"/>
      <c r="I2" s="60"/>
    </row>
    <row r="3" spans="1:8" ht="43.5" customHeight="1">
      <c r="A3" s="65" t="s">
        <v>176</v>
      </c>
      <c r="B3" s="66"/>
      <c r="C3" s="66"/>
      <c r="D3" s="66"/>
      <c r="E3" s="66"/>
      <c r="F3" s="66"/>
      <c r="G3" s="76"/>
      <c r="H3" s="69"/>
    </row>
    <row r="4" spans="1:10" s="5" customFormat="1" ht="42.75" customHeight="1">
      <c r="A4" s="31" t="s">
        <v>43</v>
      </c>
      <c r="B4" s="3" t="s">
        <v>25</v>
      </c>
      <c r="C4" s="3" t="s">
        <v>33</v>
      </c>
      <c r="D4" s="3" t="s">
        <v>34</v>
      </c>
      <c r="E4" s="3" t="s">
        <v>27</v>
      </c>
      <c r="F4" s="4" t="s">
        <v>28</v>
      </c>
      <c r="G4" s="77" t="s">
        <v>332</v>
      </c>
      <c r="H4" s="75" t="s">
        <v>333</v>
      </c>
      <c r="I4" s="61"/>
      <c r="J4" s="56"/>
    </row>
    <row r="5" spans="1:13" ht="29.25" customHeight="1">
      <c r="A5" s="6">
        <v>1</v>
      </c>
      <c r="B5" s="7" t="s">
        <v>22</v>
      </c>
      <c r="C5" s="7" t="s">
        <v>40</v>
      </c>
      <c r="D5" s="9" t="s">
        <v>223</v>
      </c>
      <c r="E5" s="8">
        <v>2</v>
      </c>
      <c r="F5" s="9" t="s">
        <v>214</v>
      </c>
      <c r="G5" s="73">
        <v>375.4166666666667</v>
      </c>
      <c r="H5" s="73">
        <v>750.8333333333334</v>
      </c>
      <c r="I5" s="102">
        <v>14</v>
      </c>
      <c r="J5" s="102">
        <f aca="true" t="shared" si="0" ref="J5:J68">H5*I5</f>
        <v>10511.666666666668</v>
      </c>
      <c r="K5" s="9"/>
      <c r="L5" s="48"/>
      <c r="M5" s="48"/>
    </row>
    <row r="6" spans="1:13" ht="29.25" customHeight="1">
      <c r="A6" s="6">
        <v>2</v>
      </c>
      <c r="B6" s="9" t="s">
        <v>224</v>
      </c>
      <c r="C6" s="38" t="s">
        <v>46</v>
      </c>
      <c r="D6" s="9" t="s">
        <v>225</v>
      </c>
      <c r="E6" s="8">
        <v>2</v>
      </c>
      <c r="F6" s="9" t="s">
        <v>220</v>
      </c>
      <c r="G6" s="73">
        <v>109.79166666666667</v>
      </c>
      <c r="H6" s="73">
        <v>219.58333333333334</v>
      </c>
      <c r="I6" s="102">
        <v>14</v>
      </c>
      <c r="J6" s="102">
        <f t="shared" si="0"/>
        <v>3074.166666666667</v>
      </c>
      <c r="K6" s="9"/>
      <c r="L6" s="48"/>
      <c r="M6" s="48"/>
    </row>
    <row r="7" spans="1:13" ht="29.25" customHeight="1">
      <c r="A7" s="6">
        <v>3</v>
      </c>
      <c r="B7" s="9" t="s">
        <v>23</v>
      </c>
      <c r="C7" s="9" t="s">
        <v>41</v>
      </c>
      <c r="D7" s="7" t="s">
        <v>226</v>
      </c>
      <c r="E7" s="8">
        <v>4</v>
      </c>
      <c r="F7" s="9" t="s">
        <v>214</v>
      </c>
      <c r="G7" s="73">
        <v>31.875</v>
      </c>
      <c r="H7" s="73">
        <v>127.5</v>
      </c>
      <c r="I7" s="102">
        <v>14</v>
      </c>
      <c r="J7" s="102">
        <f t="shared" si="0"/>
        <v>1785</v>
      </c>
      <c r="K7" s="9"/>
      <c r="L7" s="48"/>
      <c r="M7" s="48"/>
    </row>
    <row r="8" spans="1:13" ht="29.25" customHeight="1" thickBot="1">
      <c r="A8" s="11">
        <v>4</v>
      </c>
      <c r="B8" s="13" t="s">
        <v>21</v>
      </c>
      <c r="C8" s="13" t="s">
        <v>42</v>
      </c>
      <c r="D8" s="13" t="s">
        <v>227</v>
      </c>
      <c r="E8" s="14">
        <v>4</v>
      </c>
      <c r="F8" s="13" t="s">
        <v>217</v>
      </c>
      <c r="G8" s="73">
        <v>31.875</v>
      </c>
      <c r="H8" s="73">
        <v>127.5</v>
      </c>
      <c r="I8" s="102">
        <v>14</v>
      </c>
      <c r="J8" s="102">
        <f t="shared" si="0"/>
        <v>1785</v>
      </c>
      <c r="K8" s="9"/>
      <c r="L8" s="48"/>
      <c r="M8" s="48"/>
    </row>
    <row r="9" spans="1:13" ht="29.25" customHeight="1" thickBot="1">
      <c r="A9" s="39">
        <v>5</v>
      </c>
      <c r="B9" s="40" t="s">
        <v>192</v>
      </c>
      <c r="C9" s="40" t="s">
        <v>31</v>
      </c>
      <c r="D9" s="41" t="s">
        <v>193</v>
      </c>
      <c r="E9" s="39">
        <v>4</v>
      </c>
      <c r="F9" s="42" t="s">
        <v>195</v>
      </c>
      <c r="G9" s="73">
        <v>46.041666666666664</v>
      </c>
      <c r="H9" s="73">
        <v>184.16666666666666</v>
      </c>
      <c r="I9" s="102">
        <v>14</v>
      </c>
      <c r="J9" s="102">
        <f t="shared" si="0"/>
        <v>2578.333333333333</v>
      </c>
      <c r="K9" s="13"/>
      <c r="L9" s="48"/>
      <c r="M9" s="48"/>
    </row>
    <row r="10" spans="1:10" ht="29.25" customHeight="1" thickBot="1">
      <c r="A10" s="39"/>
      <c r="B10" s="40" t="s">
        <v>192</v>
      </c>
      <c r="C10" s="40" t="s">
        <v>31</v>
      </c>
      <c r="D10" s="41" t="s">
        <v>194</v>
      </c>
      <c r="E10" s="39">
        <v>4</v>
      </c>
      <c r="F10" s="42" t="s">
        <v>195</v>
      </c>
      <c r="G10" s="73">
        <v>42.5</v>
      </c>
      <c r="H10" s="73">
        <v>170</v>
      </c>
      <c r="I10" s="102">
        <v>14</v>
      </c>
      <c r="J10" s="102">
        <f t="shared" si="0"/>
        <v>2380</v>
      </c>
    </row>
    <row r="11" spans="1:10" ht="29.25" customHeight="1" thickBot="1">
      <c r="A11" s="142" t="s">
        <v>36</v>
      </c>
      <c r="B11" s="143"/>
      <c r="C11" s="143"/>
      <c r="D11" s="143"/>
      <c r="E11" s="16">
        <f>SUM(E5:E10)</f>
        <v>20</v>
      </c>
      <c r="F11" s="17"/>
      <c r="G11" s="89">
        <v>0</v>
      </c>
      <c r="H11" s="74">
        <v>1579.5833333333333</v>
      </c>
      <c r="I11" s="102">
        <v>14</v>
      </c>
      <c r="J11" s="102">
        <f t="shared" si="0"/>
        <v>22114.166666666664</v>
      </c>
    </row>
    <row r="12" spans="7:10" ht="15.75" customHeight="1" thickBot="1">
      <c r="G12" s="84">
        <v>0</v>
      </c>
      <c r="H12" s="84">
        <v>0</v>
      </c>
      <c r="I12" s="102"/>
      <c r="J12" s="102"/>
    </row>
    <row r="13" spans="1:10" ht="44.25" customHeight="1">
      <c r="A13" s="65" t="s">
        <v>51</v>
      </c>
      <c r="B13" s="66"/>
      <c r="C13" s="66"/>
      <c r="D13" s="66"/>
      <c r="E13" s="66"/>
      <c r="F13" s="66"/>
      <c r="G13" s="76">
        <v>0</v>
      </c>
      <c r="H13" s="69">
        <v>0</v>
      </c>
      <c r="I13" s="102"/>
      <c r="J13" s="102"/>
    </row>
    <row r="14" spans="1:10" s="5" customFormat="1" ht="47.25" customHeight="1">
      <c r="A14" s="31" t="s">
        <v>43</v>
      </c>
      <c r="B14" s="3" t="s">
        <v>25</v>
      </c>
      <c r="C14" s="3" t="s">
        <v>33</v>
      </c>
      <c r="D14" s="3" t="s">
        <v>34</v>
      </c>
      <c r="E14" s="3" t="s">
        <v>27</v>
      </c>
      <c r="F14" s="4" t="s">
        <v>28</v>
      </c>
      <c r="G14" s="77" t="s">
        <v>332</v>
      </c>
      <c r="H14" s="75" t="s">
        <v>333</v>
      </c>
      <c r="I14" s="102"/>
      <c r="J14" s="102"/>
    </row>
    <row r="15" spans="1:11" ht="29.25" customHeight="1">
      <c r="A15" s="6">
        <v>1</v>
      </c>
      <c r="B15" s="9" t="s">
        <v>224</v>
      </c>
      <c r="C15" s="7" t="s">
        <v>40</v>
      </c>
      <c r="D15" s="9" t="s">
        <v>225</v>
      </c>
      <c r="E15" s="8">
        <v>2</v>
      </c>
      <c r="F15" s="9" t="s">
        <v>220</v>
      </c>
      <c r="G15" s="73">
        <v>116.875</v>
      </c>
      <c r="H15" s="73">
        <v>233.75</v>
      </c>
      <c r="I15" s="102">
        <v>14</v>
      </c>
      <c r="J15" s="102">
        <f t="shared" si="0"/>
        <v>3272.5</v>
      </c>
      <c r="K15" s="48"/>
    </row>
    <row r="16" spans="1:11" ht="29.25" customHeight="1">
      <c r="A16" s="6">
        <v>2</v>
      </c>
      <c r="B16" s="9" t="s">
        <v>23</v>
      </c>
      <c r="C16" s="9" t="s">
        <v>41</v>
      </c>
      <c r="D16" s="9" t="s">
        <v>228</v>
      </c>
      <c r="E16" s="8">
        <v>4</v>
      </c>
      <c r="F16" s="9" t="s">
        <v>220</v>
      </c>
      <c r="G16" s="73">
        <v>31.875</v>
      </c>
      <c r="H16" s="73">
        <v>127.5</v>
      </c>
      <c r="I16" s="102">
        <v>14</v>
      </c>
      <c r="J16" s="102">
        <f t="shared" si="0"/>
        <v>1785</v>
      </c>
      <c r="K16" s="48"/>
    </row>
    <row r="17" spans="1:11" ht="29.25" customHeight="1">
      <c r="A17" s="6">
        <v>3</v>
      </c>
      <c r="B17" s="9" t="s">
        <v>21</v>
      </c>
      <c r="C17" s="9" t="s">
        <v>42</v>
      </c>
      <c r="D17" s="9" t="s">
        <v>227</v>
      </c>
      <c r="E17" s="8">
        <v>4</v>
      </c>
      <c r="F17" s="9" t="s">
        <v>217</v>
      </c>
      <c r="G17" s="73">
        <v>31.875</v>
      </c>
      <c r="H17" s="73">
        <v>127.5</v>
      </c>
      <c r="I17" s="102">
        <v>14</v>
      </c>
      <c r="J17" s="102">
        <f t="shared" si="0"/>
        <v>1785</v>
      </c>
      <c r="K17" s="48"/>
    </row>
    <row r="18" spans="1:11" ht="29.25" customHeight="1" thickBot="1">
      <c r="A18" s="11">
        <v>4</v>
      </c>
      <c r="B18" s="13" t="s">
        <v>192</v>
      </c>
      <c r="C18" s="13" t="s">
        <v>31</v>
      </c>
      <c r="D18" s="13" t="s">
        <v>229</v>
      </c>
      <c r="E18" s="14">
        <v>4</v>
      </c>
      <c r="F18" s="13" t="s">
        <v>222</v>
      </c>
      <c r="G18" s="73">
        <v>21.25</v>
      </c>
      <c r="H18" s="73">
        <v>85</v>
      </c>
      <c r="I18" s="102">
        <v>14</v>
      </c>
      <c r="J18" s="102">
        <f t="shared" si="0"/>
        <v>1190</v>
      </c>
      <c r="K18" s="48"/>
    </row>
    <row r="19" spans="1:10" ht="29.25" customHeight="1" thickBot="1">
      <c r="A19" s="142" t="s">
        <v>36</v>
      </c>
      <c r="B19" s="143"/>
      <c r="C19" s="143"/>
      <c r="D19" s="143"/>
      <c r="E19" s="16">
        <f>SUM(E15:E18)</f>
        <v>14</v>
      </c>
      <c r="F19" s="17"/>
      <c r="G19" s="89">
        <v>0</v>
      </c>
      <c r="H19" s="74">
        <v>552.5</v>
      </c>
      <c r="I19" s="102">
        <v>14</v>
      </c>
      <c r="J19" s="102">
        <f t="shared" si="0"/>
        <v>7735</v>
      </c>
    </row>
    <row r="20" spans="7:10" ht="15.75" customHeight="1" thickBot="1">
      <c r="G20" s="84">
        <v>0</v>
      </c>
      <c r="H20" s="84">
        <v>0</v>
      </c>
      <c r="I20" s="102"/>
      <c r="J20" s="102"/>
    </row>
    <row r="21" spans="1:10" ht="44.25" customHeight="1">
      <c r="A21" s="65" t="s">
        <v>56</v>
      </c>
      <c r="B21" s="66"/>
      <c r="C21" s="66"/>
      <c r="D21" s="66"/>
      <c r="E21" s="66"/>
      <c r="F21" s="66"/>
      <c r="G21" s="76">
        <v>0</v>
      </c>
      <c r="H21" s="69">
        <v>0</v>
      </c>
      <c r="I21" s="102"/>
      <c r="J21" s="102"/>
    </row>
    <row r="22" spans="1:10" s="5" customFormat="1" ht="42.75" customHeight="1">
      <c r="A22" s="31" t="s">
        <v>43</v>
      </c>
      <c r="B22" s="3" t="s">
        <v>25</v>
      </c>
      <c r="C22" s="3" t="s">
        <v>33</v>
      </c>
      <c r="D22" s="3" t="s">
        <v>34</v>
      </c>
      <c r="E22" s="3" t="s">
        <v>27</v>
      </c>
      <c r="F22" s="4" t="s">
        <v>28</v>
      </c>
      <c r="G22" s="77" t="s">
        <v>332</v>
      </c>
      <c r="H22" s="75" t="s">
        <v>333</v>
      </c>
      <c r="I22" s="102"/>
      <c r="J22" s="102"/>
    </row>
    <row r="23" spans="1:10" ht="29.25" customHeight="1">
      <c r="A23" s="6">
        <v>1</v>
      </c>
      <c r="B23" s="9" t="s">
        <v>224</v>
      </c>
      <c r="C23" s="7" t="s">
        <v>40</v>
      </c>
      <c r="D23" s="9" t="s">
        <v>59</v>
      </c>
      <c r="E23" s="8">
        <v>2</v>
      </c>
      <c r="F23" s="9" t="s">
        <v>57</v>
      </c>
      <c r="G23" s="73">
        <v>120.41666666666667</v>
      </c>
      <c r="H23" s="73">
        <v>240.83333333333334</v>
      </c>
      <c r="I23" s="102">
        <v>14</v>
      </c>
      <c r="J23" s="102">
        <f t="shared" si="0"/>
        <v>3371.666666666667</v>
      </c>
    </row>
    <row r="24" spans="1:10" ht="29.25" customHeight="1">
      <c r="A24" s="6">
        <v>2</v>
      </c>
      <c r="B24" s="9" t="s">
        <v>23</v>
      </c>
      <c r="C24" s="9" t="s">
        <v>41</v>
      </c>
      <c r="D24" s="9" t="s">
        <v>58</v>
      </c>
      <c r="E24" s="8">
        <v>4</v>
      </c>
      <c r="F24" s="9" t="s">
        <v>57</v>
      </c>
      <c r="G24" s="73">
        <v>35.416666666666664</v>
      </c>
      <c r="H24" s="73">
        <v>141.66666666666666</v>
      </c>
      <c r="I24" s="102">
        <v>14</v>
      </c>
      <c r="J24" s="102">
        <f t="shared" si="0"/>
        <v>1983.3333333333333</v>
      </c>
    </row>
    <row r="25" spans="1:10" ht="29.25" customHeight="1">
      <c r="A25" s="6">
        <v>3</v>
      </c>
      <c r="B25" s="9" t="s">
        <v>21</v>
      </c>
      <c r="C25" s="9" t="s">
        <v>42</v>
      </c>
      <c r="D25" s="9" t="s">
        <v>227</v>
      </c>
      <c r="E25" s="8">
        <v>4</v>
      </c>
      <c r="F25" s="9" t="s">
        <v>217</v>
      </c>
      <c r="G25" s="73">
        <v>31.875</v>
      </c>
      <c r="H25" s="73">
        <v>127.5</v>
      </c>
      <c r="I25" s="102">
        <v>14</v>
      </c>
      <c r="J25" s="102">
        <f t="shared" si="0"/>
        <v>1785</v>
      </c>
    </row>
    <row r="26" spans="1:10" ht="29.25" customHeight="1" thickBot="1">
      <c r="A26" s="11">
        <v>4</v>
      </c>
      <c r="B26" s="13" t="s">
        <v>192</v>
      </c>
      <c r="C26" s="13" t="s">
        <v>31</v>
      </c>
      <c r="D26" s="13" t="s">
        <v>229</v>
      </c>
      <c r="E26" s="14">
        <v>4</v>
      </c>
      <c r="F26" s="13" t="s">
        <v>222</v>
      </c>
      <c r="G26" s="73">
        <v>21.25</v>
      </c>
      <c r="H26" s="73">
        <v>85</v>
      </c>
      <c r="I26" s="102">
        <v>14</v>
      </c>
      <c r="J26" s="102">
        <f t="shared" si="0"/>
        <v>1190</v>
      </c>
    </row>
    <row r="27" spans="1:10" ht="29.25" customHeight="1" thickBot="1">
      <c r="A27" s="142" t="s">
        <v>36</v>
      </c>
      <c r="B27" s="143"/>
      <c r="C27" s="143"/>
      <c r="D27" s="143"/>
      <c r="E27" s="16">
        <f>SUM(E23:E26)</f>
        <v>14</v>
      </c>
      <c r="F27" s="17"/>
      <c r="G27" s="89">
        <v>0</v>
      </c>
      <c r="H27" s="74">
        <v>580.8333333333334</v>
      </c>
      <c r="I27" s="102">
        <v>14</v>
      </c>
      <c r="J27" s="102">
        <f t="shared" si="0"/>
        <v>8131.666666666667</v>
      </c>
    </row>
    <row r="28" spans="7:10" ht="15.75" customHeight="1" thickBot="1">
      <c r="G28" s="84">
        <v>0</v>
      </c>
      <c r="H28" s="84">
        <v>0</v>
      </c>
      <c r="I28" s="102"/>
      <c r="J28" s="102"/>
    </row>
    <row r="29" spans="1:10" ht="40.5" customHeight="1">
      <c r="A29" s="85" t="s">
        <v>52</v>
      </c>
      <c r="B29" s="86"/>
      <c r="C29" s="86"/>
      <c r="D29" s="86"/>
      <c r="E29" s="86"/>
      <c r="F29" s="86"/>
      <c r="G29" s="90">
        <v>0</v>
      </c>
      <c r="H29" s="87">
        <v>0</v>
      </c>
      <c r="I29" s="102"/>
      <c r="J29" s="102"/>
    </row>
    <row r="30" spans="1:10" s="5" customFormat="1" ht="44.25" customHeight="1">
      <c r="A30" s="31" t="s">
        <v>43</v>
      </c>
      <c r="B30" s="3" t="s">
        <v>25</v>
      </c>
      <c r="C30" s="3" t="s">
        <v>33</v>
      </c>
      <c r="D30" s="3" t="s">
        <v>34</v>
      </c>
      <c r="E30" s="3" t="s">
        <v>27</v>
      </c>
      <c r="F30" s="4" t="s">
        <v>28</v>
      </c>
      <c r="G30" s="77" t="s">
        <v>332</v>
      </c>
      <c r="H30" s="75" t="s">
        <v>333</v>
      </c>
      <c r="I30" s="102"/>
      <c r="J30" s="102"/>
    </row>
    <row r="31" spans="1:10" ht="29.25" customHeight="1">
      <c r="A31" s="6">
        <v>1</v>
      </c>
      <c r="B31" s="7" t="s">
        <v>22</v>
      </c>
      <c r="C31" s="7" t="s">
        <v>40</v>
      </c>
      <c r="D31" s="9" t="s">
        <v>223</v>
      </c>
      <c r="E31" s="8">
        <v>2</v>
      </c>
      <c r="F31" s="9" t="s">
        <v>214</v>
      </c>
      <c r="G31" s="73">
        <v>375.4166666666667</v>
      </c>
      <c r="H31" s="73">
        <v>750.8333333333334</v>
      </c>
      <c r="I31" s="102">
        <v>14</v>
      </c>
      <c r="J31" s="102">
        <f t="shared" si="0"/>
        <v>10511.666666666668</v>
      </c>
    </row>
    <row r="32" spans="1:10" ht="29.25" customHeight="1">
      <c r="A32" s="6">
        <v>2</v>
      </c>
      <c r="B32" s="9" t="s">
        <v>224</v>
      </c>
      <c r="C32" s="38" t="s">
        <v>46</v>
      </c>
      <c r="D32" s="9" t="s">
        <v>225</v>
      </c>
      <c r="E32" s="8">
        <v>2</v>
      </c>
      <c r="F32" s="9" t="s">
        <v>220</v>
      </c>
      <c r="G32" s="73">
        <v>109.79166666666667</v>
      </c>
      <c r="H32" s="73">
        <v>219.58333333333334</v>
      </c>
      <c r="I32" s="102">
        <v>14</v>
      </c>
      <c r="J32" s="102">
        <f t="shared" si="0"/>
        <v>3074.166666666667</v>
      </c>
    </row>
    <row r="33" spans="1:10" ht="29.25" customHeight="1">
      <c r="A33" s="6">
        <v>3</v>
      </c>
      <c r="B33" s="9" t="s">
        <v>23</v>
      </c>
      <c r="C33" s="9" t="s">
        <v>41</v>
      </c>
      <c r="D33" s="7" t="s">
        <v>226</v>
      </c>
      <c r="E33" s="8">
        <v>4</v>
      </c>
      <c r="F33" s="9" t="s">
        <v>214</v>
      </c>
      <c r="G33" s="73">
        <v>31.875</v>
      </c>
      <c r="H33" s="73">
        <v>127.5</v>
      </c>
      <c r="I33" s="102">
        <v>14</v>
      </c>
      <c r="J33" s="102">
        <f t="shared" si="0"/>
        <v>1785</v>
      </c>
    </row>
    <row r="34" spans="1:10" ht="29.25" customHeight="1">
      <c r="A34" s="6">
        <v>4</v>
      </c>
      <c r="B34" s="9" t="s">
        <v>21</v>
      </c>
      <c r="C34" s="9" t="s">
        <v>42</v>
      </c>
      <c r="D34" s="9" t="s">
        <v>230</v>
      </c>
      <c r="E34" s="8">
        <v>4</v>
      </c>
      <c r="F34" s="9" t="s">
        <v>231</v>
      </c>
      <c r="G34" s="73">
        <v>31.875</v>
      </c>
      <c r="H34" s="73">
        <v>127.5</v>
      </c>
      <c r="I34" s="102">
        <v>14</v>
      </c>
      <c r="J34" s="102">
        <f t="shared" si="0"/>
        <v>1785</v>
      </c>
    </row>
    <row r="35" spans="1:10" ht="29.25" customHeight="1" thickBot="1">
      <c r="A35" s="11">
        <v>5</v>
      </c>
      <c r="B35" s="13" t="s">
        <v>192</v>
      </c>
      <c r="C35" s="13" t="s">
        <v>31</v>
      </c>
      <c r="D35" s="12" t="s">
        <v>232</v>
      </c>
      <c r="E35" s="14">
        <v>4</v>
      </c>
      <c r="F35" s="13" t="s">
        <v>214</v>
      </c>
      <c r="G35" s="73">
        <v>49.583333333333336</v>
      </c>
      <c r="H35" s="73">
        <v>198.33333333333334</v>
      </c>
      <c r="I35" s="102">
        <v>14</v>
      </c>
      <c r="J35" s="102">
        <f t="shared" si="0"/>
        <v>2776.666666666667</v>
      </c>
    </row>
    <row r="36" spans="1:10" ht="29.25" customHeight="1" thickBot="1">
      <c r="A36" s="142" t="s">
        <v>36</v>
      </c>
      <c r="B36" s="143"/>
      <c r="C36" s="143"/>
      <c r="D36" s="143"/>
      <c r="E36" s="16">
        <f>SUM(E31:E35)</f>
        <v>16</v>
      </c>
      <c r="F36" s="17"/>
      <c r="G36" s="89">
        <v>0</v>
      </c>
      <c r="H36" s="74">
        <v>1423.75</v>
      </c>
      <c r="I36" s="102">
        <v>14</v>
      </c>
      <c r="J36" s="102">
        <f t="shared" si="0"/>
        <v>19932.5</v>
      </c>
    </row>
    <row r="37" spans="1:10" ht="14.25" customHeight="1" thickBot="1">
      <c r="A37" s="43"/>
      <c r="B37" s="43"/>
      <c r="C37" s="43"/>
      <c r="D37" s="43"/>
      <c r="E37" s="43"/>
      <c r="F37" s="44"/>
      <c r="G37" s="84">
        <v>0</v>
      </c>
      <c r="H37" s="84">
        <v>0</v>
      </c>
      <c r="I37" s="102"/>
      <c r="J37" s="102"/>
    </row>
    <row r="38" spans="1:10" ht="45" customHeight="1">
      <c r="A38" s="85" t="s">
        <v>53</v>
      </c>
      <c r="B38" s="86"/>
      <c r="C38" s="86"/>
      <c r="D38" s="86"/>
      <c r="E38" s="86"/>
      <c r="F38" s="86"/>
      <c r="G38" s="90">
        <v>0</v>
      </c>
      <c r="H38" s="87">
        <v>0</v>
      </c>
      <c r="I38" s="102"/>
      <c r="J38" s="102"/>
    </row>
    <row r="39" spans="1:10" s="5" customFormat="1" ht="44.25" customHeight="1">
      <c r="A39" s="31" t="s">
        <v>43</v>
      </c>
      <c r="B39" s="3" t="s">
        <v>25</v>
      </c>
      <c r="C39" s="3" t="s">
        <v>33</v>
      </c>
      <c r="D39" s="3" t="s">
        <v>34</v>
      </c>
      <c r="E39" s="3" t="s">
        <v>27</v>
      </c>
      <c r="F39" s="4" t="s">
        <v>28</v>
      </c>
      <c r="G39" s="77" t="s">
        <v>332</v>
      </c>
      <c r="H39" s="75" t="s">
        <v>333</v>
      </c>
      <c r="I39" s="102"/>
      <c r="J39" s="102"/>
    </row>
    <row r="40" spans="1:10" ht="29.25" customHeight="1">
      <c r="A40" s="6">
        <v>1</v>
      </c>
      <c r="B40" s="9" t="s">
        <v>224</v>
      </c>
      <c r="C40" s="7" t="s">
        <v>40</v>
      </c>
      <c r="D40" s="9" t="s">
        <v>225</v>
      </c>
      <c r="E40" s="8">
        <v>2</v>
      </c>
      <c r="F40" s="9" t="s">
        <v>220</v>
      </c>
      <c r="G40" s="73">
        <v>116.875</v>
      </c>
      <c r="H40" s="73">
        <v>233.75</v>
      </c>
      <c r="I40" s="102">
        <v>14</v>
      </c>
      <c r="J40" s="102">
        <f t="shared" si="0"/>
        <v>3272.5</v>
      </c>
    </row>
    <row r="41" spans="1:10" ht="29.25" customHeight="1">
      <c r="A41" s="6">
        <v>2</v>
      </c>
      <c r="B41" s="9" t="s">
        <v>23</v>
      </c>
      <c r="C41" s="9" t="s">
        <v>41</v>
      </c>
      <c r="D41" s="7" t="s">
        <v>228</v>
      </c>
      <c r="E41" s="8">
        <v>4</v>
      </c>
      <c r="F41" s="9" t="s">
        <v>220</v>
      </c>
      <c r="G41" s="73">
        <v>31.875</v>
      </c>
      <c r="H41" s="73">
        <v>127.5</v>
      </c>
      <c r="I41" s="102">
        <v>14</v>
      </c>
      <c r="J41" s="102">
        <f t="shared" si="0"/>
        <v>1785</v>
      </c>
    </row>
    <row r="42" spans="1:10" ht="29.25" customHeight="1">
      <c r="A42" s="6">
        <v>3</v>
      </c>
      <c r="B42" s="9" t="s">
        <v>21</v>
      </c>
      <c r="C42" s="9" t="s">
        <v>42</v>
      </c>
      <c r="D42" s="9" t="s">
        <v>230</v>
      </c>
      <c r="E42" s="8">
        <v>4</v>
      </c>
      <c r="F42" s="9" t="s">
        <v>231</v>
      </c>
      <c r="G42" s="73">
        <v>31.875</v>
      </c>
      <c r="H42" s="73">
        <v>127.5</v>
      </c>
      <c r="I42" s="102">
        <v>14</v>
      </c>
      <c r="J42" s="102">
        <f t="shared" si="0"/>
        <v>1785</v>
      </c>
    </row>
    <row r="43" spans="1:10" ht="29.25" customHeight="1" thickBot="1">
      <c r="A43" s="11">
        <v>4</v>
      </c>
      <c r="B43" s="13" t="s">
        <v>192</v>
      </c>
      <c r="C43" s="13" t="s">
        <v>31</v>
      </c>
      <c r="D43" s="12" t="s">
        <v>229</v>
      </c>
      <c r="E43" s="14">
        <v>4</v>
      </c>
      <c r="F43" s="13" t="s">
        <v>222</v>
      </c>
      <c r="G43" s="73">
        <v>21.25</v>
      </c>
      <c r="H43" s="73">
        <v>85</v>
      </c>
      <c r="I43" s="102">
        <v>14</v>
      </c>
      <c r="J43" s="102">
        <f t="shared" si="0"/>
        <v>1190</v>
      </c>
    </row>
    <row r="44" spans="1:10" ht="29.25" customHeight="1" thickBot="1">
      <c r="A44" s="148" t="s">
        <v>36</v>
      </c>
      <c r="B44" s="149"/>
      <c r="C44" s="149"/>
      <c r="D44" s="150"/>
      <c r="E44" s="16">
        <f>SUM(E40:E43)</f>
        <v>14</v>
      </c>
      <c r="F44" s="17"/>
      <c r="G44" s="89">
        <v>0</v>
      </c>
      <c r="H44" s="74">
        <v>552.5</v>
      </c>
      <c r="I44" s="102">
        <v>14</v>
      </c>
      <c r="J44" s="102">
        <f t="shared" si="0"/>
        <v>7735</v>
      </c>
    </row>
    <row r="45" spans="1:10" ht="15.75" customHeight="1" thickBot="1">
      <c r="A45" s="43"/>
      <c r="B45" s="43"/>
      <c r="C45" s="43"/>
      <c r="D45" s="43"/>
      <c r="E45" s="43"/>
      <c r="F45" s="44"/>
      <c r="G45" s="84">
        <v>0</v>
      </c>
      <c r="H45" s="84">
        <v>0</v>
      </c>
      <c r="I45" s="102"/>
      <c r="J45" s="102"/>
    </row>
    <row r="46" spans="1:10" ht="45" customHeight="1">
      <c r="A46" s="85" t="s">
        <v>60</v>
      </c>
      <c r="B46" s="86"/>
      <c r="C46" s="86"/>
      <c r="D46" s="86"/>
      <c r="E46" s="86"/>
      <c r="F46" s="86"/>
      <c r="G46" s="90">
        <v>0</v>
      </c>
      <c r="H46" s="87">
        <v>0</v>
      </c>
      <c r="I46" s="102"/>
      <c r="J46" s="102"/>
    </row>
    <row r="47" spans="1:10" s="5" customFormat="1" ht="46.5" customHeight="1">
      <c r="A47" s="31" t="s">
        <v>43</v>
      </c>
      <c r="B47" s="3" t="s">
        <v>25</v>
      </c>
      <c r="C47" s="3" t="s">
        <v>33</v>
      </c>
      <c r="D47" s="3" t="s">
        <v>34</v>
      </c>
      <c r="E47" s="3" t="s">
        <v>27</v>
      </c>
      <c r="F47" s="4" t="s">
        <v>28</v>
      </c>
      <c r="G47" s="77" t="s">
        <v>332</v>
      </c>
      <c r="H47" s="75" t="s">
        <v>333</v>
      </c>
      <c r="I47" s="102"/>
      <c r="J47" s="102"/>
    </row>
    <row r="48" spans="1:10" ht="29.25" customHeight="1">
      <c r="A48" s="6">
        <v>1</v>
      </c>
      <c r="B48" s="9" t="s">
        <v>224</v>
      </c>
      <c r="C48" s="7" t="s">
        <v>40</v>
      </c>
      <c r="D48" s="9" t="s">
        <v>59</v>
      </c>
      <c r="E48" s="8">
        <v>2</v>
      </c>
      <c r="F48" s="9" t="s">
        <v>57</v>
      </c>
      <c r="G48" s="73">
        <v>120.41666666666667</v>
      </c>
      <c r="H48" s="73">
        <v>240.83333333333334</v>
      </c>
      <c r="I48" s="102">
        <v>14</v>
      </c>
      <c r="J48" s="102">
        <f t="shared" si="0"/>
        <v>3371.666666666667</v>
      </c>
    </row>
    <row r="49" spans="1:10" ht="29.25" customHeight="1">
      <c r="A49" s="6">
        <v>2</v>
      </c>
      <c r="B49" s="9" t="s">
        <v>23</v>
      </c>
      <c r="C49" s="9" t="s">
        <v>41</v>
      </c>
      <c r="D49" s="9" t="s">
        <v>58</v>
      </c>
      <c r="E49" s="8">
        <v>4</v>
      </c>
      <c r="F49" s="9" t="s">
        <v>57</v>
      </c>
      <c r="G49" s="73">
        <v>35.416666666666664</v>
      </c>
      <c r="H49" s="73">
        <v>141.66666666666666</v>
      </c>
      <c r="I49" s="102">
        <v>14</v>
      </c>
      <c r="J49" s="102">
        <f t="shared" si="0"/>
        <v>1983.3333333333333</v>
      </c>
    </row>
    <row r="50" spans="1:10" ht="29.25" customHeight="1">
      <c r="A50" s="6">
        <v>3</v>
      </c>
      <c r="B50" s="9" t="s">
        <v>21</v>
      </c>
      <c r="C50" s="9" t="s">
        <v>42</v>
      </c>
      <c r="D50" s="9" t="s">
        <v>230</v>
      </c>
      <c r="E50" s="8">
        <v>4</v>
      </c>
      <c r="F50" s="9" t="s">
        <v>231</v>
      </c>
      <c r="G50" s="73">
        <v>31.875</v>
      </c>
      <c r="H50" s="73">
        <v>127.5</v>
      </c>
      <c r="I50" s="102">
        <v>14</v>
      </c>
      <c r="J50" s="102">
        <f t="shared" si="0"/>
        <v>1785</v>
      </c>
    </row>
    <row r="51" spans="1:10" ht="29.25" customHeight="1" thickBot="1">
      <c r="A51" s="11">
        <v>4</v>
      </c>
      <c r="B51" s="13" t="s">
        <v>192</v>
      </c>
      <c r="C51" s="13" t="s">
        <v>31</v>
      </c>
      <c r="D51" s="12" t="s">
        <v>229</v>
      </c>
      <c r="E51" s="14">
        <v>4</v>
      </c>
      <c r="F51" s="13" t="s">
        <v>222</v>
      </c>
      <c r="G51" s="73">
        <v>21.25</v>
      </c>
      <c r="H51" s="73">
        <v>85</v>
      </c>
      <c r="I51" s="102">
        <v>14</v>
      </c>
      <c r="J51" s="102">
        <f t="shared" si="0"/>
        <v>1190</v>
      </c>
    </row>
    <row r="52" spans="1:10" ht="29.25" customHeight="1" thickBot="1">
      <c r="A52" s="148" t="s">
        <v>36</v>
      </c>
      <c r="B52" s="149"/>
      <c r="C52" s="149"/>
      <c r="D52" s="150"/>
      <c r="E52" s="16">
        <f>SUM(E48:E51)</f>
        <v>14</v>
      </c>
      <c r="F52" s="17"/>
      <c r="G52" s="89">
        <v>0</v>
      </c>
      <c r="H52" s="74">
        <v>580.8333333333334</v>
      </c>
      <c r="I52" s="102">
        <v>14</v>
      </c>
      <c r="J52" s="102">
        <f t="shared" si="0"/>
        <v>8131.666666666667</v>
      </c>
    </row>
    <row r="53" spans="1:10" ht="15.75" customHeight="1" thickBot="1">
      <c r="A53" s="43"/>
      <c r="B53" s="43"/>
      <c r="C53" s="43"/>
      <c r="D53" s="43"/>
      <c r="E53" s="43"/>
      <c r="F53" s="44"/>
      <c r="G53" s="84">
        <v>0</v>
      </c>
      <c r="H53" s="84">
        <v>0</v>
      </c>
      <c r="I53" s="102"/>
      <c r="J53" s="102"/>
    </row>
    <row r="54" spans="1:10" ht="44.25" customHeight="1">
      <c r="A54" s="65" t="s">
        <v>54</v>
      </c>
      <c r="B54" s="66"/>
      <c r="C54" s="66"/>
      <c r="D54" s="66"/>
      <c r="E54" s="66"/>
      <c r="F54" s="66"/>
      <c r="G54" s="76">
        <v>0</v>
      </c>
      <c r="H54" s="69">
        <v>0</v>
      </c>
      <c r="I54" s="102"/>
      <c r="J54" s="102"/>
    </row>
    <row r="55" spans="1:10" s="5" customFormat="1" ht="48" customHeight="1">
      <c r="A55" s="31" t="s">
        <v>43</v>
      </c>
      <c r="B55" s="3" t="s">
        <v>25</v>
      </c>
      <c r="C55" s="3" t="s">
        <v>33</v>
      </c>
      <c r="D55" s="3" t="s">
        <v>34</v>
      </c>
      <c r="E55" s="3" t="s">
        <v>27</v>
      </c>
      <c r="F55" s="4" t="s">
        <v>28</v>
      </c>
      <c r="G55" s="77" t="s">
        <v>332</v>
      </c>
      <c r="H55" s="75" t="s">
        <v>333</v>
      </c>
      <c r="I55" s="102"/>
      <c r="J55" s="102"/>
    </row>
    <row r="56" spans="1:10" ht="29.25" customHeight="1">
      <c r="A56" s="6">
        <v>1</v>
      </c>
      <c r="B56" s="7" t="s">
        <v>22</v>
      </c>
      <c r="C56" s="7" t="s">
        <v>40</v>
      </c>
      <c r="D56" s="9" t="s">
        <v>223</v>
      </c>
      <c r="E56" s="8">
        <v>2</v>
      </c>
      <c r="F56" s="9" t="s">
        <v>214</v>
      </c>
      <c r="G56" s="73">
        <v>375.4166666666667</v>
      </c>
      <c r="H56" s="73">
        <v>750.8333333333334</v>
      </c>
      <c r="I56" s="102">
        <v>14</v>
      </c>
      <c r="J56" s="102">
        <f t="shared" si="0"/>
        <v>10511.666666666668</v>
      </c>
    </row>
    <row r="57" spans="1:10" ht="29.25" customHeight="1">
      <c r="A57" s="6">
        <v>2</v>
      </c>
      <c r="B57" s="9" t="s">
        <v>224</v>
      </c>
      <c r="C57" s="38" t="s">
        <v>46</v>
      </c>
      <c r="D57" s="9" t="s">
        <v>225</v>
      </c>
      <c r="E57" s="8">
        <v>2</v>
      </c>
      <c r="F57" s="9" t="s">
        <v>220</v>
      </c>
      <c r="G57" s="73">
        <v>109.79166666666667</v>
      </c>
      <c r="H57" s="73">
        <v>219.58333333333334</v>
      </c>
      <c r="I57" s="102">
        <v>14</v>
      </c>
      <c r="J57" s="102">
        <f t="shared" si="0"/>
        <v>3074.166666666667</v>
      </c>
    </row>
    <row r="58" spans="1:10" ht="29.25" customHeight="1">
      <c r="A58" s="6">
        <v>3</v>
      </c>
      <c r="B58" s="9" t="s">
        <v>23</v>
      </c>
      <c r="C58" s="9" t="s">
        <v>41</v>
      </c>
      <c r="D58" s="7" t="s">
        <v>226</v>
      </c>
      <c r="E58" s="8">
        <v>4</v>
      </c>
      <c r="F58" s="9" t="s">
        <v>214</v>
      </c>
      <c r="G58" s="73">
        <v>31.875</v>
      </c>
      <c r="H58" s="73">
        <v>127.5</v>
      </c>
      <c r="I58" s="102">
        <v>14</v>
      </c>
      <c r="J58" s="102">
        <f t="shared" si="0"/>
        <v>1785</v>
      </c>
    </row>
    <row r="59" spans="1:10" ht="29.25" customHeight="1">
      <c r="A59" s="6">
        <v>4</v>
      </c>
      <c r="B59" s="9" t="s">
        <v>21</v>
      </c>
      <c r="C59" s="9" t="s">
        <v>42</v>
      </c>
      <c r="D59" s="9" t="s">
        <v>227</v>
      </c>
      <c r="E59" s="8">
        <v>4</v>
      </c>
      <c r="F59" s="9" t="s">
        <v>217</v>
      </c>
      <c r="G59" s="73">
        <v>31.875</v>
      </c>
      <c r="H59" s="73">
        <v>127.5</v>
      </c>
      <c r="I59" s="102">
        <v>14</v>
      </c>
      <c r="J59" s="102">
        <f t="shared" si="0"/>
        <v>1785</v>
      </c>
    </row>
    <row r="60" spans="1:10" ht="29.25" customHeight="1" thickBot="1">
      <c r="A60" s="11">
        <v>5</v>
      </c>
      <c r="B60" s="13" t="s">
        <v>192</v>
      </c>
      <c r="C60" s="13" t="s">
        <v>31</v>
      </c>
      <c r="D60" s="12" t="s">
        <v>232</v>
      </c>
      <c r="E60" s="14">
        <v>4</v>
      </c>
      <c r="F60" s="13" t="s">
        <v>214</v>
      </c>
      <c r="G60" s="73">
        <v>49.583333333333336</v>
      </c>
      <c r="H60" s="73">
        <v>198.33333333333334</v>
      </c>
      <c r="I60" s="102">
        <v>14</v>
      </c>
      <c r="J60" s="102">
        <f t="shared" si="0"/>
        <v>2776.666666666667</v>
      </c>
    </row>
    <row r="61" spans="1:10" ht="29.25" customHeight="1" thickBot="1">
      <c r="A61" s="142" t="s">
        <v>36</v>
      </c>
      <c r="B61" s="143"/>
      <c r="C61" s="143"/>
      <c r="D61" s="143"/>
      <c r="E61" s="16">
        <f>SUM(E56:E60)</f>
        <v>16</v>
      </c>
      <c r="F61" s="17"/>
      <c r="G61" s="89">
        <v>0</v>
      </c>
      <c r="H61" s="74">
        <v>1423.75</v>
      </c>
      <c r="I61" s="102">
        <v>14</v>
      </c>
      <c r="J61" s="102">
        <f t="shared" si="0"/>
        <v>19932.5</v>
      </c>
    </row>
    <row r="62" spans="1:10" ht="15" customHeight="1" thickBot="1">
      <c r="A62" s="43"/>
      <c r="B62" s="43"/>
      <c r="C62" s="43"/>
      <c r="D62" s="43"/>
      <c r="E62" s="43"/>
      <c r="F62" s="44"/>
      <c r="G62" s="84">
        <v>0</v>
      </c>
      <c r="H62" s="84">
        <v>0</v>
      </c>
      <c r="I62" s="102"/>
      <c r="J62" s="102"/>
    </row>
    <row r="63" spans="1:10" ht="39.75" customHeight="1">
      <c r="A63" s="65" t="s">
        <v>55</v>
      </c>
      <c r="B63" s="66"/>
      <c r="C63" s="66"/>
      <c r="D63" s="66"/>
      <c r="E63" s="66"/>
      <c r="F63" s="66"/>
      <c r="G63" s="76">
        <v>0</v>
      </c>
      <c r="H63" s="69">
        <v>0</v>
      </c>
      <c r="I63" s="102"/>
      <c r="J63" s="102"/>
    </row>
    <row r="64" spans="1:10" s="5" customFormat="1" ht="51.75" customHeight="1">
      <c r="A64" s="31" t="s">
        <v>43</v>
      </c>
      <c r="B64" s="3" t="s">
        <v>25</v>
      </c>
      <c r="C64" s="3" t="s">
        <v>33</v>
      </c>
      <c r="D64" s="3" t="s">
        <v>34</v>
      </c>
      <c r="E64" s="3" t="s">
        <v>27</v>
      </c>
      <c r="F64" s="4" t="s">
        <v>28</v>
      </c>
      <c r="G64" s="77" t="s">
        <v>332</v>
      </c>
      <c r="H64" s="75" t="s">
        <v>333</v>
      </c>
      <c r="I64" s="102"/>
      <c r="J64" s="102"/>
    </row>
    <row r="65" spans="1:10" ht="29.25" customHeight="1">
      <c r="A65" s="6">
        <v>1</v>
      </c>
      <c r="B65" s="9" t="s">
        <v>224</v>
      </c>
      <c r="C65" s="7" t="s">
        <v>40</v>
      </c>
      <c r="D65" s="9" t="s">
        <v>225</v>
      </c>
      <c r="E65" s="8">
        <v>2</v>
      </c>
      <c r="F65" s="9" t="s">
        <v>220</v>
      </c>
      <c r="G65" s="73">
        <v>116.875</v>
      </c>
      <c r="H65" s="73">
        <v>233.75</v>
      </c>
      <c r="I65" s="102">
        <v>14</v>
      </c>
      <c r="J65" s="102">
        <f t="shared" si="0"/>
        <v>3272.5</v>
      </c>
    </row>
    <row r="66" spans="1:10" ht="29.25" customHeight="1">
      <c r="A66" s="6">
        <v>2</v>
      </c>
      <c r="B66" s="9" t="s">
        <v>23</v>
      </c>
      <c r="C66" s="9" t="s">
        <v>41</v>
      </c>
      <c r="D66" s="7" t="s">
        <v>228</v>
      </c>
      <c r="E66" s="8">
        <v>4</v>
      </c>
      <c r="F66" s="9" t="s">
        <v>220</v>
      </c>
      <c r="G66" s="73">
        <v>31.875</v>
      </c>
      <c r="H66" s="73">
        <v>127.5</v>
      </c>
      <c r="I66" s="102">
        <v>14</v>
      </c>
      <c r="J66" s="102">
        <f t="shared" si="0"/>
        <v>1785</v>
      </c>
    </row>
    <row r="67" spans="1:10" ht="29.25" customHeight="1">
      <c r="A67" s="6">
        <v>3</v>
      </c>
      <c r="B67" s="9" t="s">
        <v>21</v>
      </c>
      <c r="C67" s="9" t="s">
        <v>42</v>
      </c>
      <c r="D67" s="9" t="s">
        <v>227</v>
      </c>
      <c r="E67" s="8">
        <v>4</v>
      </c>
      <c r="F67" s="9" t="s">
        <v>217</v>
      </c>
      <c r="G67" s="73">
        <v>31.875</v>
      </c>
      <c r="H67" s="73">
        <v>127.5</v>
      </c>
      <c r="I67" s="102">
        <v>14</v>
      </c>
      <c r="J67" s="102">
        <f t="shared" si="0"/>
        <v>1785</v>
      </c>
    </row>
    <row r="68" spans="1:10" ht="29.25" customHeight="1" thickBot="1">
      <c r="A68" s="11">
        <v>4</v>
      </c>
      <c r="B68" s="13" t="s">
        <v>192</v>
      </c>
      <c r="C68" s="13" t="s">
        <v>31</v>
      </c>
      <c r="D68" s="12" t="s">
        <v>229</v>
      </c>
      <c r="E68" s="14">
        <v>4</v>
      </c>
      <c r="F68" s="13" t="s">
        <v>222</v>
      </c>
      <c r="G68" s="73">
        <v>21.25</v>
      </c>
      <c r="H68" s="73">
        <v>85</v>
      </c>
      <c r="I68" s="102">
        <v>14</v>
      </c>
      <c r="J68" s="102">
        <f t="shared" si="0"/>
        <v>1190</v>
      </c>
    </row>
    <row r="69" spans="1:10" ht="29.25" customHeight="1" thickBot="1">
      <c r="A69" s="142" t="s">
        <v>36</v>
      </c>
      <c r="B69" s="143"/>
      <c r="C69" s="143"/>
      <c r="D69" s="143"/>
      <c r="E69" s="16">
        <f>SUM(E65:E68)</f>
        <v>14</v>
      </c>
      <c r="F69" s="17"/>
      <c r="G69" s="89">
        <v>0</v>
      </c>
      <c r="H69" s="74">
        <v>552.5</v>
      </c>
      <c r="I69" s="102">
        <v>14</v>
      </c>
      <c r="J69" s="102">
        <f aca="true" t="shared" si="1" ref="J69:J104">H69*I69</f>
        <v>7735</v>
      </c>
    </row>
    <row r="70" spans="7:10" ht="18" thickBot="1">
      <c r="G70" s="84">
        <v>0</v>
      </c>
      <c r="H70" s="84">
        <v>0</v>
      </c>
      <c r="I70" s="102"/>
      <c r="J70" s="102"/>
    </row>
    <row r="71" spans="1:10" ht="39.75" customHeight="1">
      <c r="A71" s="85" t="s">
        <v>61</v>
      </c>
      <c r="B71" s="86"/>
      <c r="C71" s="86"/>
      <c r="D71" s="86"/>
      <c r="E71" s="86"/>
      <c r="F71" s="86"/>
      <c r="G71" s="90">
        <v>0</v>
      </c>
      <c r="H71" s="87">
        <v>0</v>
      </c>
      <c r="I71" s="102"/>
      <c r="J71" s="102"/>
    </row>
    <row r="72" spans="1:10" s="5" customFormat="1" ht="48.75" customHeight="1">
      <c r="A72" s="31" t="s">
        <v>43</v>
      </c>
      <c r="B72" s="3" t="s">
        <v>25</v>
      </c>
      <c r="C72" s="3" t="s">
        <v>33</v>
      </c>
      <c r="D72" s="3" t="s">
        <v>34</v>
      </c>
      <c r="E72" s="3" t="s">
        <v>27</v>
      </c>
      <c r="F72" s="4" t="s">
        <v>28</v>
      </c>
      <c r="G72" s="77" t="s">
        <v>332</v>
      </c>
      <c r="H72" s="75" t="s">
        <v>333</v>
      </c>
      <c r="I72" s="102"/>
      <c r="J72" s="102"/>
    </row>
    <row r="73" spans="1:10" ht="29.25" customHeight="1">
      <c r="A73" s="6">
        <v>1</v>
      </c>
      <c r="B73" s="9" t="s">
        <v>224</v>
      </c>
      <c r="C73" s="7" t="s">
        <v>40</v>
      </c>
      <c r="D73" s="9" t="s">
        <v>59</v>
      </c>
      <c r="E73" s="8">
        <v>2</v>
      </c>
      <c r="F73" s="9" t="s">
        <v>57</v>
      </c>
      <c r="G73" s="73">
        <v>120.41666666666667</v>
      </c>
      <c r="H73" s="73">
        <v>240.83333333333334</v>
      </c>
      <c r="I73" s="102">
        <v>14</v>
      </c>
      <c r="J73" s="102">
        <f t="shared" si="1"/>
        <v>3371.666666666667</v>
      </c>
    </row>
    <row r="74" spans="1:10" ht="29.25" customHeight="1">
      <c r="A74" s="6">
        <v>2</v>
      </c>
      <c r="B74" s="9" t="s">
        <v>23</v>
      </c>
      <c r="C74" s="9" t="s">
        <v>41</v>
      </c>
      <c r="D74" s="9" t="s">
        <v>58</v>
      </c>
      <c r="E74" s="8">
        <v>4</v>
      </c>
      <c r="F74" s="9" t="s">
        <v>57</v>
      </c>
      <c r="G74" s="73">
        <v>35.416666666666664</v>
      </c>
      <c r="H74" s="73">
        <v>141.66666666666666</v>
      </c>
      <c r="I74" s="102">
        <v>14</v>
      </c>
      <c r="J74" s="102">
        <f t="shared" si="1"/>
        <v>1983.3333333333333</v>
      </c>
    </row>
    <row r="75" spans="1:10" ht="29.25" customHeight="1">
      <c r="A75" s="6">
        <v>3</v>
      </c>
      <c r="B75" s="9" t="s">
        <v>21</v>
      </c>
      <c r="C75" s="9" t="s">
        <v>42</v>
      </c>
      <c r="D75" s="9" t="s">
        <v>227</v>
      </c>
      <c r="E75" s="8">
        <v>4</v>
      </c>
      <c r="F75" s="9" t="s">
        <v>217</v>
      </c>
      <c r="G75" s="73">
        <v>31.875</v>
      </c>
      <c r="H75" s="73">
        <v>127.5</v>
      </c>
      <c r="I75" s="102">
        <v>14</v>
      </c>
      <c r="J75" s="102">
        <f t="shared" si="1"/>
        <v>1785</v>
      </c>
    </row>
    <row r="76" spans="1:10" ht="29.25" customHeight="1" thickBot="1">
      <c r="A76" s="11">
        <v>4</v>
      </c>
      <c r="B76" s="13" t="s">
        <v>192</v>
      </c>
      <c r="C76" s="13" t="s">
        <v>31</v>
      </c>
      <c r="D76" s="12" t="s">
        <v>229</v>
      </c>
      <c r="E76" s="14">
        <v>4</v>
      </c>
      <c r="F76" s="13" t="s">
        <v>222</v>
      </c>
      <c r="G76" s="73">
        <v>21.25</v>
      </c>
      <c r="H76" s="73">
        <v>85</v>
      </c>
      <c r="I76" s="102">
        <v>14</v>
      </c>
      <c r="J76" s="102">
        <f t="shared" si="1"/>
        <v>1190</v>
      </c>
    </row>
    <row r="77" spans="1:10" ht="29.25" customHeight="1" thickBot="1">
      <c r="A77" s="148" t="s">
        <v>36</v>
      </c>
      <c r="B77" s="149"/>
      <c r="C77" s="149"/>
      <c r="D77" s="150"/>
      <c r="E77" s="16">
        <f>SUM(E73:E76)</f>
        <v>14</v>
      </c>
      <c r="F77" s="17"/>
      <c r="G77" s="89">
        <v>0</v>
      </c>
      <c r="H77" s="74">
        <v>580.8333333333334</v>
      </c>
      <c r="I77" s="102">
        <v>14</v>
      </c>
      <c r="J77" s="102">
        <f t="shared" si="1"/>
        <v>8131.666666666667</v>
      </c>
    </row>
    <row r="78" spans="7:10" ht="18" thickBot="1">
      <c r="G78" s="84">
        <v>0</v>
      </c>
      <c r="H78" s="84">
        <v>0</v>
      </c>
      <c r="I78" s="102"/>
      <c r="J78" s="102"/>
    </row>
    <row r="79" spans="1:10" ht="17.25">
      <c r="A79" s="85" t="s">
        <v>323</v>
      </c>
      <c r="B79" s="86"/>
      <c r="C79" s="86"/>
      <c r="D79" s="86"/>
      <c r="E79" s="86"/>
      <c r="F79" s="86"/>
      <c r="G79" s="90">
        <v>0</v>
      </c>
      <c r="H79" s="87">
        <v>0</v>
      </c>
      <c r="I79" s="102"/>
      <c r="J79" s="102"/>
    </row>
    <row r="80" spans="1:10" ht="42" customHeight="1">
      <c r="A80" s="31" t="s">
        <v>43</v>
      </c>
      <c r="B80" s="3" t="s">
        <v>25</v>
      </c>
      <c r="C80" s="3" t="s">
        <v>33</v>
      </c>
      <c r="D80" s="3" t="s">
        <v>34</v>
      </c>
      <c r="E80" s="3" t="s">
        <v>27</v>
      </c>
      <c r="F80" s="4" t="s">
        <v>28</v>
      </c>
      <c r="G80" s="77" t="s">
        <v>332</v>
      </c>
      <c r="H80" s="75" t="s">
        <v>333</v>
      </c>
      <c r="I80" s="102"/>
      <c r="J80" s="102"/>
    </row>
    <row r="81" spans="1:10" ht="17.25">
      <c r="A81" s="6">
        <v>1</v>
      </c>
      <c r="B81" s="7" t="s">
        <v>22</v>
      </c>
      <c r="C81" s="7" t="s">
        <v>40</v>
      </c>
      <c r="D81" s="9" t="s">
        <v>223</v>
      </c>
      <c r="E81" s="8">
        <v>2</v>
      </c>
      <c r="F81" s="9" t="s">
        <v>214</v>
      </c>
      <c r="G81" s="73">
        <v>375.4166666666667</v>
      </c>
      <c r="H81" s="73">
        <v>750.8333333333334</v>
      </c>
      <c r="I81" s="102">
        <v>14</v>
      </c>
      <c r="J81" s="102">
        <f t="shared" si="1"/>
        <v>10511.666666666668</v>
      </c>
    </row>
    <row r="82" spans="1:10" ht="26.25">
      <c r="A82" s="6">
        <v>2</v>
      </c>
      <c r="B82" s="9" t="s">
        <v>224</v>
      </c>
      <c r="C82" s="38" t="s">
        <v>46</v>
      </c>
      <c r="D82" s="9" t="s">
        <v>225</v>
      </c>
      <c r="E82" s="8">
        <v>2</v>
      </c>
      <c r="F82" s="9" t="s">
        <v>220</v>
      </c>
      <c r="G82" s="73">
        <v>109.79166666666667</v>
      </c>
      <c r="H82" s="73">
        <v>219.58333333333334</v>
      </c>
      <c r="I82" s="102">
        <v>14</v>
      </c>
      <c r="J82" s="102">
        <f t="shared" si="1"/>
        <v>3074.166666666667</v>
      </c>
    </row>
    <row r="83" spans="1:10" ht="17.25">
      <c r="A83" s="6">
        <v>3</v>
      </c>
      <c r="B83" s="9" t="s">
        <v>23</v>
      </c>
      <c r="C83" s="9" t="s">
        <v>41</v>
      </c>
      <c r="D83" s="7" t="s">
        <v>226</v>
      </c>
      <c r="E83" s="8">
        <v>4</v>
      </c>
      <c r="F83" s="9" t="s">
        <v>214</v>
      </c>
      <c r="G83" s="73">
        <v>31.875</v>
      </c>
      <c r="H83" s="73">
        <v>127.5</v>
      </c>
      <c r="I83" s="102">
        <v>14</v>
      </c>
      <c r="J83" s="102">
        <f t="shared" si="1"/>
        <v>1785</v>
      </c>
    </row>
    <row r="84" spans="1:10" ht="17.25">
      <c r="A84" s="6">
        <v>4</v>
      </c>
      <c r="B84" s="9" t="s">
        <v>21</v>
      </c>
      <c r="C84" s="9" t="s">
        <v>42</v>
      </c>
      <c r="D84" s="9" t="s">
        <v>230</v>
      </c>
      <c r="E84" s="8">
        <v>4</v>
      </c>
      <c r="F84" s="9" t="s">
        <v>231</v>
      </c>
      <c r="G84" s="73">
        <v>31.875</v>
      </c>
      <c r="H84" s="73">
        <v>127.5</v>
      </c>
      <c r="I84" s="102">
        <v>14</v>
      </c>
      <c r="J84" s="102">
        <f t="shared" si="1"/>
        <v>1785</v>
      </c>
    </row>
    <row r="85" spans="1:10" ht="18" thickBot="1">
      <c r="A85" s="11">
        <v>5</v>
      </c>
      <c r="B85" s="13" t="s">
        <v>192</v>
      </c>
      <c r="C85" s="13" t="s">
        <v>31</v>
      </c>
      <c r="D85" s="12" t="s">
        <v>232</v>
      </c>
      <c r="E85" s="14">
        <v>4</v>
      </c>
      <c r="F85" s="13" t="s">
        <v>214</v>
      </c>
      <c r="G85" s="73">
        <v>49.583333333333336</v>
      </c>
      <c r="H85" s="73">
        <v>198.33333333333334</v>
      </c>
      <c r="I85" s="102">
        <v>14</v>
      </c>
      <c r="J85" s="102">
        <f t="shared" si="1"/>
        <v>2776.666666666667</v>
      </c>
    </row>
    <row r="86" spans="1:10" ht="18" thickBot="1">
      <c r="A86" s="142" t="s">
        <v>36</v>
      </c>
      <c r="B86" s="143"/>
      <c r="C86" s="143"/>
      <c r="D86" s="143"/>
      <c r="E86" s="16">
        <f>SUM(E81:E85)</f>
        <v>16</v>
      </c>
      <c r="F86" s="17"/>
      <c r="G86" s="89">
        <v>0</v>
      </c>
      <c r="H86" s="74">
        <v>1423.75</v>
      </c>
      <c r="I86" s="102">
        <v>14</v>
      </c>
      <c r="J86" s="102">
        <f t="shared" si="1"/>
        <v>19932.5</v>
      </c>
    </row>
    <row r="87" spans="7:10" ht="18" thickBot="1">
      <c r="G87" s="84">
        <v>0</v>
      </c>
      <c r="H87" s="84">
        <v>0</v>
      </c>
      <c r="I87" s="102"/>
      <c r="J87" s="102"/>
    </row>
    <row r="88" spans="1:10" ht="17.25">
      <c r="A88" s="65" t="s">
        <v>324</v>
      </c>
      <c r="B88" s="66"/>
      <c r="C88" s="66"/>
      <c r="D88" s="66"/>
      <c r="E88" s="66"/>
      <c r="F88" s="66"/>
      <c r="G88" s="76">
        <v>0</v>
      </c>
      <c r="H88" s="69">
        <v>0</v>
      </c>
      <c r="I88" s="102"/>
      <c r="J88" s="102"/>
    </row>
    <row r="89" spans="1:10" ht="43.5" customHeight="1">
      <c r="A89" s="31" t="s">
        <v>43</v>
      </c>
      <c r="B89" s="3" t="s">
        <v>25</v>
      </c>
      <c r="C89" s="3" t="s">
        <v>33</v>
      </c>
      <c r="D89" s="3" t="s">
        <v>34</v>
      </c>
      <c r="E89" s="3" t="s">
        <v>27</v>
      </c>
      <c r="F89" s="4" t="s">
        <v>28</v>
      </c>
      <c r="G89" s="77" t="s">
        <v>332</v>
      </c>
      <c r="H89" s="75" t="s">
        <v>333</v>
      </c>
      <c r="I89" s="102"/>
      <c r="J89" s="102"/>
    </row>
    <row r="90" spans="1:10" ht="17.25">
      <c r="A90" s="6">
        <v>1</v>
      </c>
      <c r="B90" s="7" t="s">
        <v>22</v>
      </c>
      <c r="C90" s="7" t="s">
        <v>40</v>
      </c>
      <c r="D90" s="9" t="s">
        <v>223</v>
      </c>
      <c r="E90" s="8">
        <v>2</v>
      </c>
      <c r="F90" s="9" t="s">
        <v>214</v>
      </c>
      <c r="G90" s="73">
        <v>375.4166666666667</v>
      </c>
      <c r="H90" s="73">
        <v>750.8333333333334</v>
      </c>
      <c r="I90" s="102">
        <v>14</v>
      </c>
      <c r="J90" s="102">
        <f t="shared" si="1"/>
        <v>10511.666666666668</v>
      </c>
    </row>
    <row r="91" spans="1:10" ht="26.25">
      <c r="A91" s="6">
        <v>2</v>
      </c>
      <c r="B91" s="9" t="s">
        <v>224</v>
      </c>
      <c r="C91" s="38" t="s">
        <v>46</v>
      </c>
      <c r="D91" s="9" t="s">
        <v>225</v>
      </c>
      <c r="E91" s="8">
        <v>2</v>
      </c>
      <c r="F91" s="9" t="s">
        <v>220</v>
      </c>
      <c r="G91" s="73">
        <v>109.79166666666667</v>
      </c>
      <c r="H91" s="73">
        <v>219.58333333333334</v>
      </c>
      <c r="I91" s="102">
        <v>14</v>
      </c>
      <c r="J91" s="102">
        <f t="shared" si="1"/>
        <v>3074.166666666667</v>
      </c>
    </row>
    <row r="92" spans="1:10" ht="17.25">
      <c r="A92" s="6">
        <v>3</v>
      </c>
      <c r="B92" s="9" t="s">
        <v>23</v>
      </c>
      <c r="C92" s="9" t="s">
        <v>41</v>
      </c>
      <c r="D92" s="7" t="s">
        <v>226</v>
      </c>
      <c r="E92" s="8">
        <v>4</v>
      </c>
      <c r="F92" s="9" t="s">
        <v>214</v>
      </c>
      <c r="G92" s="73">
        <v>31.875</v>
      </c>
      <c r="H92" s="73">
        <v>127.5</v>
      </c>
      <c r="I92" s="102">
        <v>14</v>
      </c>
      <c r="J92" s="102">
        <f t="shared" si="1"/>
        <v>1785</v>
      </c>
    </row>
    <row r="93" spans="1:10" ht="18" thickBot="1">
      <c r="A93" s="11">
        <v>4</v>
      </c>
      <c r="B93" s="13" t="s">
        <v>21</v>
      </c>
      <c r="C93" s="13" t="s">
        <v>42</v>
      </c>
      <c r="D93" s="13" t="s">
        <v>227</v>
      </c>
      <c r="E93" s="14">
        <v>4</v>
      </c>
      <c r="F93" s="13" t="s">
        <v>217</v>
      </c>
      <c r="G93" s="73">
        <v>31.875</v>
      </c>
      <c r="H93" s="73">
        <v>127.5</v>
      </c>
      <c r="I93" s="102">
        <v>14</v>
      </c>
      <c r="J93" s="102">
        <f t="shared" si="1"/>
        <v>1785</v>
      </c>
    </row>
    <row r="94" spans="1:10" ht="18" thickBot="1">
      <c r="A94" s="39">
        <v>5</v>
      </c>
      <c r="B94" s="40" t="s">
        <v>192</v>
      </c>
      <c r="C94" s="40" t="s">
        <v>31</v>
      </c>
      <c r="D94" s="41" t="s">
        <v>193</v>
      </c>
      <c r="E94" s="39">
        <v>4</v>
      </c>
      <c r="F94" s="42" t="s">
        <v>195</v>
      </c>
      <c r="G94" s="73">
        <v>46.041666666666664</v>
      </c>
      <c r="H94" s="73">
        <v>184.16666666666666</v>
      </c>
      <c r="I94" s="102">
        <v>14</v>
      </c>
      <c r="J94" s="102">
        <f t="shared" si="1"/>
        <v>2578.333333333333</v>
      </c>
    </row>
    <row r="95" spans="1:10" ht="18" thickBot="1">
      <c r="A95" s="39"/>
      <c r="B95" s="40" t="s">
        <v>192</v>
      </c>
      <c r="C95" s="40" t="s">
        <v>31</v>
      </c>
      <c r="D95" s="41" t="s">
        <v>194</v>
      </c>
      <c r="E95" s="39">
        <v>4</v>
      </c>
      <c r="F95" s="42" t="s">
        <v>195</v>
      </c>
      <c r="G95" s="73">
        <v>42.5</v>
      </c>
      <c r="H95" s="73">
        <v>170</v>
      </c>
      <c r="I95" s="102">
        <v>14</v>
      </c>
      <c r="J95" s="102">
        <f t="shared" si="1"/>
        <v>2380</v>
      </c>
    </row>
    <row r="96" spans="1:10" ht="18" thickBot="1">
      <c r="A96" s="142" t="s">
        <v>36</v>
      </c>
      <c r="B96" s="143"/>
      <c r="C96" s="143"/>
      <c r="D96" s="143"/>
      <c r="E96" s="16">
        <f>SUM(E90:E95)</f>
        <v>20</v>
      </c>
      <c r="F96" s="17"/>
      <c r="G96" s="89">
        <v>0</v>
      </c>
      <c r="H96" s="74">
        <v>1579.5833333333333</v>
      </c>
      <c r="I96" s="102">
        <v>14</v>
      </c>
      <c r="J96" s="102">
        <f t="shared" si="1"/>
        <v>22114.166666666664</v>
      </c>
    </row>
    <row r="97" spans="7:10" ht="18" thickBot="1">
      <c r="G97" s="84">
        <v>0</v>
      </c>
      <c r="H97" s="84">
        <v>0</v>
      </c>
      <c r="I97" s="102"/>
      <c r="J97" s="102"/>
    </row>
    <row r="98" spans="1:10" ht="17.25">
      <c r="A98" s="65" t="s">
        <v>325</v>
      </c>
      <c r="B98" s="66"/>
      <c r="C98" s="66"/>
      <c r="D98" s="66"/>
      <c r="E98" s="66"/>
      <c r="F98" s="66"/>
      <c r="G98" s="76">
        <v>0</v>
      </c>
      <c r="H98" s="69">
        <v>0</v>
      </c>
      <c r="I98" s="102"/>
      <c r="J98" s="102"/>
    </row>
    <row r="99" spans="1:10" ht="40.5" customHeight="1">
      <c r="A99" s="31" t="s">
        <v>43</v>
      </c>
      <c r="B99" s="3" t="s">
        <v>25</v>
      </c>
      <c r="C99" s="3" t="s">
        <v>33</v>
      </c>
      <c r="D99" s="3" t="s">
        <v>34</v>
      </c>
      <c r="E99" s="3" t="s">
        <v>27</v>
      </c>
      <c r="F99" s="4" t="s">
        <v>28</v>
      </c>
      <c r="G99" s="77" t="s">
        <v>332</v>
      </c>
      <c r="H99" s="75" t="s">
        <v>333</v>
      </c>
      <c r="I99" s="102"/>
      <c r="J99" s="102"/>
    </row>
    <row r="100" spans="1:10" ht="17.25">
      <c r="A100" s="6">
        <v>1</v>
      </c>
      <c r="B100" s="9" t="s">
        <v>224</v>
      </c>
      <c r="C100" s="7" t="s">
        <v>40</v>
      </c>
      <c r="D100" s="9" t="s">
        <v>225</v>
      </c>
      <c r="E100" s="8">
        <v>2</v>
      </c>
      <c r="F100" s="9" t="s">
        <v>220</v>
      </c>
      <c r="G100" s="73">
        <v>116.875</v>
      </c>
      <c r="H100" s="73">
        <v>233.75</v>
      </c>
      <c r="I100" s="102">
        <v>14</v>
      </c>
      <c r="J100" s="102">
        <f t="shared" si="1"/>
        <v>3272.5</v>
      </c>
    </row>
    <row r="101" spans="1:10" ht="17.25">
      <c r="A101" s="6">
        <v>2</v>
      </c>
      <c r="B101" s="9" t="s">
        <v>23</v>
      </c>
      <c r="C101" s="9" t="s">
        <v>41</v>
      </c>
      <c r="D101" s="9" t="s">
        <v>228</v>
      </c>
      <c r="E101" s="8">
        <v>4</v>
      </c>
      <c r="F101" s="9" t="s">
        <v>220</v>
      </c>
      <c r="G101" s="73">
        <v>31.875</v>
      </c>
      <c r="H101" s="73">
        <v>127.5</v>
      </c>
      <c r="I101" s="102">
        <v>14</v>
      </c>
      <c r="J101" s="102">
        <f t="shared" si="1"/>
        <v>1785</v>
      </c>
    </row>
    <row r="102" spans="1:10" ht="17.25">
      <c r="A102" s="6">
        <v>3</v>
      </c>
      <c r="B102" s="9" t="s">
        <v>21</v>
      </c>
      <c r="C102" s="9" t="s">
        <v>42</v>
      </c>
      <c r="D102" s="9" t="s">
        <v>227</v>
      </c>
      <c r="E102" s="8">
        <v>4</v>
      </c>
      <c r="F102" s="9" t="s">
        <v>217</v>
      </c>
      <c r="G102" s="73">
        <v>31.875</v>
      </c>
      <c r="H102" s="73">
        <v>127.5</v>
      </c>
      <c r="I102" s="102">
        <v>14</v>
      </c>
      <c r="J102" s="102">
        <f t="shared" si="1"/>
        <v>1785</v>
      </c>
    </row>
    <row r="103" spans="1:10" ht="18" thickBot="1">
      <c r="A103" s="11">
        <v>4</v>
      </c>
      <c r="B103" s="13" t="s">
        <v>192</v>
      </c>
      <c r="C103" s="13" t="s">
        <v>31</v>
      </c>
      <c r="D103" s="13" t="s">
        <v>229</v>
      </c>
      <c r="E103" s="14">
        <v>4</v>
      </c>
      <c r="F103" s="13" t="s">
        <v>222</v>
      </c>
      <c r="G103" s="73">
        <v>21.25</v>
      </c>
      <c r="H103" s="73">
        <v>85</v>
      </c>
      <c r="I103" s="102">
        <v>14</v>
      </c>
      <c r="J103" s="102">
        <f t="shared" si="1"/>
        <v>1190</v>
      </c>
    </row>
    <row r="104" spans="1:10" ht="18" thickBot="1">
      <c r="A104" s="142" t="s">
        <v>36</v>
      </c>
      <c r="B104" s="143"/>
      <c r="C104" s="143"/>
      <c r="D104" s="143"/>
      <c r="E104" s="16">
        <f>SUM(E100:E103)</f>
        <v>14</v>
      </c>
      <c r="F104" s="17"/>
      <c r="G104" s="89">
        <v>0</v>
      </c>
      <c r="H104" s="74">
        <v>552.5</v>
      </c>
      <c r="I104" s="102">
        <v>14</v>
      </c>
      <c r="J104" s="102">
        <f t="shared" si="1"/>
        <v>7735</v>
      </c>
    </row>
  </sheetData>
  <sheetProtection/>
  <mergeCells count="12">
    <mergeCell ref="A77:D77"/>
    <mergeCell ref="A69:D69"/>
    <mergeCell ref="A19:D19"/>
    <mergeCell ref="A86:D86"/>
    <mergeCell ref="A96:D96"/>
    <mergeCell ref="A104:D104"/>
    <mergeCell ref="A52:D52"/>
    <mergeCell ref="A36:D36"/>
    <mergeCell ref="A44:D44"/>
    <mergeCell ref="A11:D11"/>
    <mergeCell ref="A27:D27"/>
    <mergeCell ref="A61:D61"/>
  </mergeCells>
  <printOptions horizontalCentered="1"/>
  <pageMargins left="0.3937007874015748" right="0.3937007874015748" top="0.3937007874015748" bottom="1.06" header="0.5118110236220472" footer="0.39"/>
  <pageSetup horizontalDpi="600" verticalDpi="600" orientation="portrait" paperSize="9" scale="85" r:id="rId2"/>
  <headerFooter scaleWithDoc="0" alignWithMargins="0">
    <oddFooter>&amp;C第 &amp;P 页，共 &amp;N 页&amp;RBP15 液路服务包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01"/>
  <sheetViews>
    <sheetView zoomScaleSheetLayoutView="100" zoomScalePageLayoutView="0" workbookViewId="0" topLeftCell="A189">
      <selection activeCell="I200" sqref="I200:J200"/>
    </sheetView>
  </sheetViews>
  <sheetFormatPr defaultColWidth="9.00390625" defaultRowHeight="14.25"/>
  <cols>
    <col min="1" max="1" width="7.625" style="30" customWidth="1"/>
    <col min="2" max="2" width="9.625" style="30" customWidth="1"/>
    <col min="3" max="3" width="13.625" style="30" customWidth="1"/>
    <col min="4" max="4" width="9.625" style="30" customWidth="1"/>
    <col min="5" max="5" width="8.625" style="116" customWidth="1"/>
    <col min="6" max="6" width="10.625" style="117" customWidth="1"/>
    <col min="7" max="7" width="14.125" style="122" customWidth="1"/>
    <col min="8" max="8" width="17.625" style="122" customWidth="1"/>
    <col min="9" max="9" width="11.50390625" style="57" customWidth="1"/>
    <col min="10" max="10" width="16.125" style="57" customWidth="1"/>
    <col min="11" max="16384" width="9.00390625" style="30" customWidth="1"/>
  </cols>
  <sheetData>
    <row r="1" spans="1:9" ht="66.75" customHeight="1">
      <c r="A1" s="91" t="s">
        <v>37</v>
      </c>
      <c r="B1" s="91"/>
      <c r="C1" s="91"/>
      <c r="D1" s="91"/>
      <c r="E1" s="91"/>
      <c r="F1" s="91"/>
      <c r="G1" s="119"/>
      <c r="H1" s="118"/>
      <c r="I1" s="92"/>
    </row>
    <row r="2" spans="1:9" ht="42.75" customHeight="1" thickBot="1">
      <c r="A2" s="91" t="s">
        <v>47</v>
      </c>
      <c r="B2" s="91"/>
      <c r="C2" s="91"/>
      <c r="D2" s="91"/>
      <c r="E2" s="91"/>
      <c r="F2" s="91"/>
      <c r="G2" s="119"/>
      <c r="H2" s="119"/>
      <c r="I2" s="92"/>
    </row>
    <row r="3" spans="1:8" ht="43.5" customHeight="1">
      <c r="A3" s="65" t="s">
        <v>62</v>
      </c>
      <c r="B3" s="66"/>
      <c r="C3" s="66"/>
      <c r="D3" s="66"/>
      <c r="E3" s="66"/>
      <c r="F3" s="66"/>
      <c r="G3" s="76"/>
      <c r="H3" s="69"/>
    </row>
    <row r="4" spans="1:10" s="97" customFormat="1" ht="64.5" customHeight="1">
      <c r="A4" s="93" t="s">
        <v>43</v>
      </c>
      <c r="B4" s="94" t="s">
        <v>25</v>
      </c>
      <c r="C4" s="94" t="s">
        <v>33</v>
      </c>
      <c r="D4" s="94" t="s">
        <v>34</v>
      </c>
      <c r="E4" s="94" t="s">
        <v>27</v>
      </c>
      <c r="F4" s="95" t="s">
        <v>28</v>
      </c>
      <c r="G4" s="124" t="s">
        <v>332</v>
      </c>
      <c r="H4" s="123" t="s">
        <v>333</v>
      </c>
      <c r="I4" s="96"/>
      <c r="J4" s="96"/>
    </row>
    <row r="5" spans="1:10" ht="29.25" customHeight="1">
      <c r="A5" s="98">
        <v>1</v>
      </c>
      <c r="B5" s="99" t="s">
        <v>224</v>
      </c>
      <c r="C5" s="99" t="s">
        <v>40</v>
      </c>
      <c r="D5" s="100" t="s">
        <v>233</v>
      </c>
      <c r="E5" s="101">
        <v>2</v>
      </c>
      <c r="F5" s="100" t="s">
        <v>214</v>
      </c>
      <c r="G5" s="120">
        <v>722.5</v>
      </c>
      <c r="H5" s="120">
        <v>1445</v>
      </c>
      <c r="I5" s="102">
        <v>14</v>
      </c>
      <c r="J5" s="102">
        <f>H5*I5</f>
        <v>20230</v>
      </c>
    </row>
    <row r="6" spans="1:10" ht="29.25" customHeight="1">
      <c r="A6" s="98">
        <v>2</v>
      </c>
      <c r="B6" s="100" t="s">
        <v>22</v>
      </c>
      <c r="C6" s="103" t="s">
        <v>46</v>
      </c>
      <c r="D6" s="100" t="s">
        <v>234</v>
      </c>
      <c r="E6" s="101">
        <v>2</v>
      </c>
      <c r="F6" s="100" t="s">
        <v>220</v>
      </c>
      <c r="G6" s="120">
        <v>159.375</v>
      </c>
      <c r="H6" s="120">
        <v>318.75</v>
      </c>
      <c r="I6" s="102">
        <v>14</v>
      </c>
      <c r="J6" s="102">
        <f aca="true" t="shared" si="0" ref="J6:J69">H6*I6</f>
        <v>4462.5</v>
      </c>
    </row>
    <row r="7" spans="1:10" ht="29.25" customHeight="1">
      <c r="A7" s="98">
        <v>3</v>
      </c>
      <c r="B7" s="100" t="s">
        <v>23</v>
      </c>
      <c r="C7" s="100" t="s">
        <v>41</v>
      </c>
      <c r="D7" s="99" t="s">
        <v>235</v>
      </c>
      <c r="E7" s="101">
        <v>4</v>
      </c>
      <c r="F7" s="100" t="s">
        <v>214</v>
      </c>
      <c r="G7" s="120">
        <v>81.45833333333333</v>
      </c>
      <c r="H7" s="120">
        <v>325.8333333333333</v>
      </c>
      <c r="I7" s="102">
        <v>14</v>
      </c>
      <c r="J7" s="102">
        <f t="shared" si="0"/>
        <v>4561.666666666666</v>
      </c>
    </row>
    <row r="8" spans="1:10" ht="29.25" customHeight="1">
      <c r="A8" s="98">
        <v>4</v>
      </c>
      <c r="B8" s="100" t="s">
        <v>21</v>
      </c>
      <c r="C8" s="100" t="s">
        <v>42</v>
      </c>
      <c r="D8" s="100" t="s">
        <v>236</v>
      </c>
      <c r="E8" s="101">
        <v>4</v>
      </c>
      <c r="F8" s="100" t="s">
        <v>217</v>
      </c>
      <c r="G8" s="120">
        <v>49.583333333333336</v>
      </c>
      <c r="H8" s="120">
        <v>198.33333333333334</v>
      </c>
      <c r="I8" s="102">
        <v>14</v>
      </c>
      <c r="J8" s="102">
        <f t="shared" si="0"/>
        <v>2776.666666666667</v>
      </c>
    </row>
    <row r="9" spans="1:10" ht="29.25" customHeight="1" thickBot="1">
      <c r="A9" s="104">
        <v>5</v>
      </c>
      <c r="B9" s="105" t="s">
        <v>192</v>
      </c>
      <c r="C9" s="105" t="s">
        <v>31</v>
      </c>
      <c r="D9" s="106" t="s">
        <v>237</v>
      </c>
      <c r="E9" s="107">
        <v>4</v>
      </c>
      <c r="F9" s="105" t="s">
        <v>214</v>
      </c>
      <c r="G9" s="120">
        <v>49.583333333333336</v>
      </c>
      <c r="H9" s="120">
        <v>198.33333333333334</v>
      </c>
      <c r="I9" s="102">
        <v>14</v>
      </c>
      <c r="J9" s="102">
        <f t="shared" si="0"/>
        <v>2776.666666666667</v>
      </c>
    </row>
    <row r="10" spans="1:10" ht="29.25" customHeight="1" thickBot="1">
      <c r="A10" s="151" t="s">
        <v>36</v>
      </c>
      <c r="B10" s="152"/>
      <c r="C10" s="152"/>
      <c r="D10" s="152"/>
      <c r="E10" s="108">
        <f>SUM(E5:E9)</f>
        <v>16</v>
      </c>
      <c r="F10" s="109"/>
      <c r="G10" s="125">
        <v>0</v>
      </c>
      <c r="H10" s="121">
        <v>2486.25</v>
      </c>
      <c r="I10" s="102">
        <v>14</v>
      </c>
      <c r="J10" s="102">
        <f t="shared" si="0"/>
        <v>34807.5</v>
      </c>
    </row>
    <row r="11" spans="1:10" ht="12" customHeight="1" thickBot="1">
      <c r="A11" s="110"/>
      <c r="B11" s="110"/>
      <c r="C11" s="110"/>
      <c r="D11" s="110"/>
      <c r="E11" s="110"/>
      <c r="F11" s="111"/>
      <c r="G11" s="122">
        <v>0</v>
      </c>
      <c r="H11" s="122">
        <v>0</v>
      </c>
      <c r="I11" s="102"/>
      <c r="J11" s="102"/>
    </row>
    <row r="12" spans="1:10" ht="46.5" customHeight="1">
      <c r="A12" s="65" t="s">
        <v>63</v>
      </c>
      <c r="B12" s="66"/>
      <c r="C12" s="66"/>
      <c r="D12" s="66"/>
      <c r="E12" s="66"/>
      <c r="F12" s="66"/>
      <c r="G12" s="76">
        <v>0</v>
      </c>
      <c r="H12" s="69">
        <v>0</v>
      </c>
      <c r="I12" s="102"/>
      <c r="J12" s="102"/>
    </row>
    <row r="13" spans="1:10" s="97" customFormat="1" ht="58.5" customHeight="1">
      <c r="A13" s="93" t="s">
        <v>43</v>
      </c>
      <c r="B13" s="94" t="s">
        <v>25</v>
      </c>
      <c r="C13" s="94" t="s">
        <v>33</v>
      </c>
      <c r="D13" s="94" t="s">
        <v>34</v>
      </c>
      <c r="E13" s="94" t="s">
        <v>27</v>
      </c>
      <c r="F13" s="95" t="s">
        <v>28</v>
      </c>
      <c r="G13" s="124" t="s">
        <v>332</v>
      </c>
      <c r="H13" s="123" t="s">
        <v>333</v>
      </c>
      <c r="I13" s="102"/>
      <c r="J13" s="102"/>
    </row>
    <row r="14" spans="1:10" ht="29.25" customHeight="1">
      <c r="A14" s="98">
        <v>1</v>
      </c>
      <c r="B14" s="99" t="s">
        <v>224</v>
      </c>
      <c r="C14" s="99" t="s">
        <v>40</v>
      </c>
      <c r="D14" s="100" t="s">
        <v>233</v>
      </c>
      <c r="E14" s="101">
        <v>2</v>
      </c>
      <c r="F14" s="100" t="s">
        <v>214</v>
      </c>
      <c r="G14" s="120">
        <v>722.5</v>
      </c>
      <c r="H14" s="120">
        <v>1445</v>
      </c>
      <c r="I14" s="102">
        <v>14</v>
      </c>
      <c r="J14" s="102">
        <f t="shared" si="0"/>
        <v>20230</v>
      </c>
    </row>
    <row r="15" spans="1:10" ht="29.25" customHeight="1">
      <c r="A15" s="98">
        <v>2</v>
      </c>
      <c r="B15" s="100" t="s">
        <v>22</v>
      </c>
      <c r="C15" s="103" t="s">
        <v>46</v>
      </c>
      <c r="D15" s="100" t="s">
        <v>234</v>
      </c>
      <c r="E15" s="101">
        <v>2</v>
      </c>
      <c r="F15" s="100" t="s">
        <v>220</v>
      </c>
      <c r="G15" s="120">
        <v>159.375</v>
      </c>
      <c r="H15" s="120">
        <v>318.75</v>
      </c>
      <c r="I15" s="102">
        <v>14</v>
      </c>
      <c r="J15" s="102">
        <f t="shared" si="0"/>
        <v>4462.5</v>
      </c>
    </row>
    <row r="16" spans="1:10" ht="29.25" customHeight="1">
      <c r="A16" s="98">
        <v>3</v>
      </c>
      <c r="B16" s="100" t="s">
        <v>23</v>
      </c>
      <c r="C16" s="100" t="s">
        <v>41</v>
      </c>
      <c r="D16" s="99" t="s">
        <v>235</v>
      </c>
      <c r="E16" s="101">
        <v>4</v>
      </c>
      <c r="F16" s="100" t="s">
        <v>214</v>
      </c>
      <c r="G16" s="120">
        <v>81.45833333333333</v>
      </c>
      <c r="H16" s="120">
        <v>325.8333333333333</v>
      </c>
      <c r="I16" s="102">
        <v>14</v>
      </c>
      <c r="J16" s="102">
        <f t="shared" si="0"/>
        <v>4561.666666666666</v>
      </c>
    </row>
    <row r="17" spans="1:10" ht="29.25" customHeight="1">
      <c r="A17" s="98">
        <v>4</v>
      </c>
      <c r="B17" s="100" t="s">
        <v>21</v>
      </c>
      <c r="C17" s="100" t="s">
        <v>42</v>
      </c>
      <c r="D17" s="99" t="s">
        <v>238</v>
      </c>
      <c r="E17" s="101">
        <v>4</v>
      </c>
      <c r="F17" s="100" t="s">
        <v>239</v>
      </c>
      <c r="G17" s="120">
        <v>56.666666666666664</v>
      </c>
      <c r="H17" s="120">
        <v>226.66666666666666</v>
      </c>
      <c r="I17" s="102">
        <v>14</v>
      </c>
      <c r="J17" s="102">
        <f t="shared" si="0"/>
        <v>3173.333333333333</v>
      </c>
    </row>
    <row r="18" spans="1:10" ht="29.25" customHeight="1" thickBot="1">
      <c r="A18" s="104">
        <v>5</v>
      </c>
      <c r="B18" s="105" t="s">
        <v>192</v>
      </c>
      <c r="C18" s="105" t="s">
        <v>31</v>
      </c>
      <c r="D18" s="106" t="s">
        <v>237</v>
      </c>
      <c r="E18" s="107">
        <v>4</v>
      </c>
      <c r="F18" s="105" t="s">
        <v>214</v>
      </c>
      <c r="G18" s="120">
        <v>49.583333333333336</v>
      </c>
      <c r="H18" s="120">
        <v>198.33333333333334</v>
      </c>
      <c r="I18" s="102">
        <v>14</v>
      </c>
      <c r="J18" s="102">
        <f t="shared" si="0"/>
        <v>2776.666666666667</v>
      </c>
    </row>
    <row r="19" spans="1:10" ht="29.25" customHeight="1" thickBot="1">
      <c r="A19" s="151" t="s">
        <v>36</v>
      </c>
      <c r="B19" s="152"/>
      <c r="C19" s="152"/>
      <c r="D19" s="152"/>
      <c r="E19" s="108">
        <f>SUM(E14:E18)</f>
        <v>16</v>
      </c>
      <c r="F19" s="109"/>
      <c r="G19" s="125">
        <v>0</v>
      </c>
      <c r="H19" s="121">
        <v>2514.5833333333335</v>
      </c>
      <c r="I19" s="102">
        <v>14</v>
      </c>
      <c r="J19" s="102">
        <f t="shared" si="0"/>
        <v>35204.16666666667</v>
      </c>
    </row>
    <row r="20" spans="1:10" ht="12.75" customHeight="1" thickBot="1">
      <c r="A20" s="110"/>
      <c r="B20" s="110"/>
      <c r="C20" s="110"/>
      <c r="D20" s="110"/>
      <c r="E20" s="110"/>
      <c r="F20" s="111"/>
      <c r="G20" s="122">
        <v>0</v>
      </c>
      <c r="H20" s="122">
        <v>0</v>
      </c>
      <c r="I20" s="102"/>
      <c r="J20" s="102"/>
    </row>
    <row r="21" spans="1:12" ht="45" customHeight="1">
      <c r="A21" s="65" t="s">
        <v>64</v>
      </c>
      <c r="B21" s="66"/>
      <c r="C21" s="66"/>
      <c r="D21" s="66"/>
      <c r="E21" s="66"/>
      <c r="F21" s="66"/>
      <c r="G21" s="76">
        <v>0</v>
      </c>
      <c r="H21" s="69">
        <v>0</v>
      </c>
      <c r="I21" s="102"/>
      <c r="J21" s="102"/>
      <c r="L21" s="112"/>
    </row>
    <row r="22" spans="1:10" s="97" customFormat="1" ht="57" customHeight="1">
      <c r="A22" s="93" t="s">
        <v>43</v>
      </c>
      <c r="B22" s="94" t="s">
        <v>25</v>
      </c>
      <c r="C22" s="94" t="s">
        <v>33</v>
      </c>
      <c r="D22" s="94" t="s">
        <v>34</v>
      </c>
      <c r="E22" s="94" t="s">
        <v>27</v>
      </c>
      <c r="F22" s="95" t="s">
        <v>28</v>
      </c>
      <c r="G22" s="124" t="s">
        <v>332</v>
      </c>
      <c r="H22" s="123" t="s">
        <v>333</v>
      </c>
      <c r="I22" s="102"/>
      <c r="J22" s="102"/>
    </row>
    <row r="23" spans="1:11" ht="29.25" customHeight="1">
      <c r="A23" s="98">
        <v>1</v>
      </c>
      <c r="B23" s="99" t="s">
        <v>224</v>
      </c>
      <c r="C23" s="99" t="s">
        <v>40</v>
      </c>
      <c r="D23" s="100" t="s">
        <v>233</v>
      </c>
      <c r="E23" s="101">
        <v>2</v>
      </c>
      <c r="F23" s="100" t="s">
        <v>214</v>
      </c>
      <c r="G23" s="120">
        <v>722.5</v>
      </c>
      <c r="H23" s="120">
        <v>1445</v>
      </c>
      <c r="I23" s="102">
        <v>14</v>
      </c>
      <c r="J23" s="102">
        <f t="shared" si="0"/>
        <v>20230</v>
      </c>
      <c r="K23" s="112"/>
    </row>
    <row r="24" spans="1:11" ht="29.25" customHeight="1">
      <c r="A24" s="98">
        <v>2</v>
      </c>
      <c r="B24" s="100" t="s">
        <v>22</v>
      </c>
      <c r="C24" s="103" t="s">
        <v>46</v>
      </c>
      <c r="D24" s="100" t="s">
        <v>234</v>
      </c>
      <c r="E24" s="101">
        <v>2</v>
      </c>
      <c r="F24" s="100" t="s">
        <v>220</v>
      </c>
      <c r="G24" s="120">
        <v>159.375</v>
      </c>
      <c r="H24" s="120">
        <v>318.75</v>
      </c>
      <c r="I24" s="102">
        <v>14</v>
      </c>
      <c r="J24" s="102">
        <f t="shared" si="0"/>
        <v>4462.5</v>
      </c>
      <c r="K24" s="112"/>
    </row>
    <row r="25" spans="1:11" ht="29.25" customHeight="1">
      <c r="A25" s="98">
        <v>3</v>
      </c>
      <c r="B25" s="100" t="s">
        <v>23</v>
      </c>
      <c r="C25" s="100" t="s">
        <v>41</v>
      </c>
      <c r="D25" s="99" t="s">
        <v>235</v>
      </c>
      <c r="E25" s="101">
        <v>4</v>
      </c>
      <c r="F25" s="100" t="s">
        <v>214</v>
      </c>
      <c r="G25" s="120">
        <v>81.45833333333333</v>
      </c>
      <c r="H25" s="120">
        <v>325.8333333333333</v>
      </c>
      <c r="I25" s="102">
        <v>14</v>
      </c>
      <c r="J25" s="102">
        <f t="shared" si="0"/>
        <v>4561.666666666666</v>
      </c>
      <c r="K25" s="112"/>
    </row>
    <row r="26" spans="1:11" ht="29.25" customHeight="1">
      <c r="A26" s="98">
        <v>4</v>
      </c>
      <c r="B26" s="100" t="s">
        <v>21</v>
      </c>
      <c r="C26" s="100" t="s">
        <v>42</v>
      </c>
      <c r="D26" s="100" t="s">
        <v>240</v>
      </c>
      <c r="E26" s="101">
        <v>4</v>
      </c>
      <c r="F26" s="100" t="s">
        <v>231</v>
      </c>
      <c r="G26" s="120">
        <v>70.83333333333333</v>
      </c>
      <c r="H26" s="120">
        <v>283.3333333333333</v>
      </c>
      <c r="I26" s="102">
        <v>14</v>
      </c>
      <c r="J26" s="102">
        <f t="shared" si="0"/>
        <v>3966.6666666666665</v>
      </c>
      <c r="K26" s="112"/>
    </row>
    <row r="27" spans="1:11" ht="29.25" customHeight="1" thickBot="1">
      <c r="A27" s="104">
        <v>5</v>
      </c>
      <c r="B27" s="105" t="s">
        <v>192</v>
      </c>
      <c r="C27" s="105" t="s">
        <v>31</v>
      </c>
      <c r="D27" s="106" t="s">
        <v>237</v>
      </c>
      <c r="E27" s="107">
        <v>4</v>
      </c>
      <c r="F27" s="105" t="s">
        <v>214</v>
      </c>
      <c r="G27" s="120">
        <v>49.583333333333336</v>
      </c>
      <c r="H27" s="120">
        <v>198.33333333333334</v>
      </c>
      <c r="I27" s="102">
        <v>14</v>
      </c>
      <c r="J27" s="102">
        <f t="shared" si="0"/>
        <v>2776.666666666667</v>
      </c>
      <c r="K27" s="112"/>
    </row>
    <row r="28" spans="1:10" ht="29.25" customHeight="1" thickBot="1">
      <c r="A28" s="151" t="s">
        <v>36</v>
      </c>
      <c r="B28" s="152"/>
      <c r="C28" s="152"/>
      <c r="D28" s="152"/>
      <c r="E28" s="108">
        <f>SUM(E23:E27)</f>
        <v>16</v>
      </c>
      <c r="F28" s="109"/>
      <c r="G28" s="125">
        <v>0</v>
      </c>
      <c r="H28" s="121">
        <v>2571.25</v>
      </c>
      <c r="I28" s="102">
        <v>14</v>
      </c>
      <c r="J28" s="102">
        <f t="shared" si="0"/>
        <v>35997.5</v>
      </c>
    </row>
    <row r="29" spans="1:10" ht="13.5" customHeight="1" thickBot="1">
      <c r="A29" s="110"/>
      <c r="B29" s="110"/>
      <c r="C29" s="110"/>
      <c r="D29" s="110"/>
      <c r="E29" s="110"/>
      <c r="F29" s="111"/>
      <c r="G29" s="122">
        <v>0</v>
      </c>
      <c r="H29" s="122">
        <v>0</v>
      </c>
      <c r="I29" s="102"/>
      <c r="J29" s="102"/>
    </row>
    <row r="30" spans="1:10" ht="48.75" customHeight="1">
      <c r="A30" s="65" t="s">
        <v>65</v>
      </c>
      <c r="B30" s="66"/>
      <c r="C30" s="66"/>
      <c r="D30" s="66"/>
      <c r="E30" s="66"/>
      <c r="F30" s="66"/>
      <c r="G30" s="76">
        <v>0</v>
      </c>
      <c r="H30" s="69">
        <v>0</v>
      </c>
      <c r="I30" s="102"/>
      <c r="J30" s="102"/>
    </row>
    <row r="31" spans="1:10" s="97" customFormat="1" ht="59.25" customHeight="1">
      <c r="A31" s="93" t="s">
        <v>43</v>
      </c>
      <c r="B31" s="94" t="s">
        <v>25</v>
      </c>
      <c r="C31" s="94" t="s">
        <v>33</v>
      </c>
      <c r="D31" s="94" t="s">
        <v>34</v>
      </c>
      <c r="E31" s="94" t="s">
        <v>27</v>
      </c>
      <c r="F31" s="95" t="s">
        <v>28</v>
      </c>
      <c r="G31" s="124" t="s">
        <v>332</v>
      </c>
      <c r="H31" s="123" t="s">
        <v>333</v>
      </c>
      <c r="I31" s="102"/>
      <c r="J31" s="102"/>
    </row>
    <row r="32" spans="1:10" ht="29.25" customHeight="1">
      <c r="A32" s="98">
        <v>1</v>
      </c>
      <c r="B32" s="100" t="s">
        <v>22</v>
      </c>
      <c r="C32" s="99" t="s">
        <v>40</v>
      </c>
      <c r="D32" s="100" t="s">
        <v>182</v>
      </c>
      <c r="E32" s="101">
        <v>2</v>
      </c>
      <c r="F32" s="100" t="s">
        <v>220</v>
      </c>
      <c r="G32" s="120">
        <v>191.25</v>
      </c>
      <c r="H32" s="120">
        <v>382.5</v>
      </c>
      <c r="I32" s="102">
        <v>14</v>
      </c>
      <c r="J32" s="102">
        <f t="shared" si="0"/>
        <v>5355</v>
      </c>
    </row>
    <row r="33" spans="1:10" ht="29.25" customHeight="1">
      <c r="A33" s="98">
        <v>2</v>
      </c>
      <c r="B33" s="100" t="s">
        <v>23</v>
      </c>
      <c r="C33" s="100" t="s">
        <v>41</v>
      </c>
      <c r="D33" s="99" t="s">
        <v>183</v>
      </c>
      <c r="E33" s="101">
        <v>4</v>
      </c>
      <c r="F33" s="100" t="s">
        <v>220</v>
      </c>
      <c r="G33" s="120">
        <v>49.583333333333336</v>
      </c>
      <c r="H33" s="120">
        <v>198.33333333333334</v>
      </c>
      <c r="I33" s="102">
        <v>14</v>
      </c>
      <c r="J33" s="102">
        <f t="shared" si="0"/>
        <v>2776.666666666667</v>
      </c>
    </row>
    <row r="34" spans="1:10" ht="29.25" customHeight="1">
      <c r="A34" s="98">
        <v>3</v>
      </c>
      <c r="B34" s="100" t="s">
        <v>21</v>
      </c>
      <c r="C34" s="100" t="s">
        <v>42</v>
      </c>
      <c r="D34" s="100" t="s">
        <v>236</v>
      </c>
      <c r="E34" s="101">
        <v>4</v>
      </c>
      <c r="F34" s="100" t="s">
        <v>217</v>
      </c>
      <c r="G34" s="120">
        <v>49.583333333333336</v>
      </c>
      <c r="H34" s="120">
        <v>198.33333333333334</v>
      </c>
      <c r="I34" s="102">
        <v>14</v>
      </c>
      <c r="J34" s="102">
        <f t="shared" si="0"/>
        <v>2776.666666666667</v>
      </c>
    </row>
    <row r="35" spans="1:10" ht="29.25" customHeight="1" thickBot="1">
      <c r="A35" s="104">
        <v>4</v>
      </c>
      <c r="B35" s="105" t="s">
        <v>192</v>
      </c>
      <c r="C35" s="105" t="s">
        <v>31</v>
      </c>
      <c r="D35" s="106" t="s">
        <v>1</v>
      </c>
      <c r="E35" s="107">
        <v>4</v>
      </c>
      <c r="F35" s="105" t="s">
        <v>222</v>
      </c>
      <c r="G35" s="120">
        <v>17.708333333333332</v>
      </c>
      <c r="H35" s="120">
        <v>70.83333333333333</v>
      </c>
      <c r="I35" s="102">
        <v>14</v>
      </c>
      <c r="J35" s="102">
        <f t="shared" si="0"/>
        <v>991.6666666666666</v>
      </c>
    </row>
    <row r="36" spans="1:10" ht="29.25" customHeight="1" thickBot="1">
      <c r="A36" s="151" t="s">
        <v>36</v>
      </c>
      <c r="B36" s="152"/>
      <c r="C36" s="152"/>
      <c r="D36" s="152"/>
      <c r="E36" s="108">
        <f>SUM(E32:E35)</f>
        <v>14</v>
      </c>
      <c r="F36" s="109"/>
      <c r="G36" s="125">
        <v>0</v>
      </c>
      <c r="H36" s="121">
        <v>807.5</v>
      </c>
      <c r="I36" s="102">
        <v>14</v>
      </c>
      <c r="J36" s="102">
        <f t="shared" si="0"/>
        <v>11305</v>
      </c>
    </row>
    <row r="37" spans="1:10" ht="14.25" customHeight="1" thickBot="1">
      <c r="A37" s="110"/>
      <c r="B37" s="110"/>
      <c r="C37" s="110"/>
      <c r="D37" s="110"/>
      <c r="E37" s="110"/>
      <c r="F37" s="111"/>
      <c r="G37" s="122">
        <v>0</v>
      </c>
      <c r="H37" s="122">
        <v>0</v>
      </c>
      <c r="I37" s="102"/>
      <c r="J37" s="102"/>
    </row>
    <row r="38" spans="1:10" ht="48.75" customHeight="1">
      <c r="A38" s="65" t="s">
        <v>66</v>
      </c>
      <c r="B38" s="66"/>
      <c r="C38" s="66"/>
      <c r="D38" s="66"/>
      <c r="E38" s="66"/>
      <c r="F38" s="66"/>
      <c r="G38" s="76">
        <v>0</v>
      </c>
      <c r="H38" s="69">
        <v>0</v>
      </c>
      <c r="I38" s="102"/>
      <c r="J38" s="102"/>
    </row>
    <row r="39" spans="1:10" s="97" customFormat="1" ht="56.25" customHeight="1">
      <c r="A39" s="93" t="s">
        <v>43</v>
      </c>
      <c r="B39" s="94" t="s">
        <v>25</v>
      </c>
      <c r="C39" s="94" t="s">
        <v>33</v>
      </c>
      <c r="D39" s="94" t="s">
        <v>34</v>
      </c>
      <c r="E39" s="94" t="s">
        <v>27</v>
      </c>
      <c r="F39" s="95" t="s">
        <v>28</v>
      </c>
      <c r="G39" s="124" t="s">
        <v>332</v>
      </c>
      <c r="H39" s="123" t="s">
        <v>333</v>
      </c>
      <c r="I39" s="102"/>
      <c r="J39" s="102"/>
    </row>
    <row r="40" spans="1:10" ht="29.25" customHeight="1">
      <c r="A40" s="98">
        <v>1</v>
      </c>
      <c r="B40" s="100" t="s">
        <v>22</v>
      </c>
      <c r="C40" s="99" t="s">
        <v>40</v>
      </c>
      <c r="D40" s="100" t="s">
        <v>182</v>
      </c>
      <c r="E40" s="101">
        <v>2</v>
      </c>
      <c r="F40" s="100" t="s">
        <v>220</v>
      </c>
      <c r="G40" s="120">
        <v>191.25</v>
      </c>
      <c r="H40" s="120">
        <v>382.5</v>
      </c>
      <c r="I40" s="102">
        <v>14</v>
      </c>
      <c r="J40" s="102">
        <f t="shared" si="0"/>
        <v>5355</v>
      </c>
    </row>
    <row r="41" spans="1:10" ht="29.25" customHeight="1">
      <c r="A41" s="98">
        <v>2</v>
      </c>
      <c r="B41" s="100" t="s">
        <v>23</v>
      </c>
      <c r="C41" s="100" t="s">
        <v>41</v>
      </c>
      <c r="D41" s="99" t="s">
        <v>183</v>
      </c>
      <c r="E41" s="101">
        <v>4</v>
      </c>
      <c r="F41" s="100" t="s">
        <v>220</v>
      </c>
      <c r="G41" s="120">
        <v>49.583333333333336</v>
      </c>
      <c r="H41" s="120">
        <v>198.33333333333334</v>
      </c>
      <c r="I41" s="102">
        <v>14</v>
      </c>
      <c r="J41" s="102">
        <f t="shared" si="0"/>
        <v>2776.666666666667</v>
      </c>
    </row>
    <row r="42" spans="1:10" ht="29.25" customHeight="1">
      <c r="A42" s="98">
        <v>3</v>
      </c>
      <c r="B42" s="100" t="s">
        <v>21</v>
      </c>
      <c r="C42" s="100" t="s">
        <v>42</v>
      </c>
      <c r="D42" s="99" t="s">
        <v>238</v>
      </c>
      <c r="E42" s="101">
        <v>4</v>
      </c>
      <c r="F42" s="100" t="s">
        <v>239</v>
      </c>
      <c r="G42" s="120">
        <v>63.75</v>
      </c>
      <c r="H42" s="120">
        <v>255</v>
      </c>
      <c r="I42" s="102">
        <v>14</v>
      </c>
      <c r="J42" s="102">
        <f t="shared" si="0"/>
        <v>3570</v>
      </c>
    </row>
    <row r="43" spans="1:10" ht="29.25" customHeight="1" thickBot="1">
      <c r="A43" s="104">
        <v>4</v>
      </c>
      <c r="B43" s="105" t="s">
        <v>192</v>
      </c>
      <c r="C43" s="105" t="s">
        <v>31</v>
      </c>
      <c r="D43" s="106" t="s">
        <v>1</v>
      </c>
      <c r="E43" s="107">
        <v>4</v>
      </c>
      <c r="F43" s="105" t="s">
        <v>222</v>
      </c>
      <c r="G43" s="120">
        <v>17.708333333333332</v>
      </c>
      <c r="H43" s="120">
        <v>70.83333333333333</v>
      </c>
      <c r="I43" s="102">
        <v>14</v>
      </c>
      <c r="J43" s="102">
        <f t="shared" si="0"/>
        <v>991.6666666666666</v>
      </c>
    </row>
    <row r="44" spans="1:10" ht="29.25" customHeight="1" thickBot="1">
      <c r="A44" s="151" t="s">
        <v>36</v>
      </c>
      <c r="B44" s="152"/>
      <c r="C44" s="152"/>
      <c r="D44" s="152"/>
      <c r="E44" s="108">
        <f>SUM(E40:E43)</f>
        <v>14</v>
      </c>
      <c r="F44" s="109"/>
      <c r="G44" s="125">
        <v>0</v>
      </c>
      <c r="H44" s="121">
        <v>871.25</v>
      </c>
      <c r="I44" s="102">
        <v>14</v>
      </c>
      <c r="J44" s="102">
        <f t="shared" si="0"/>
        <v>12197.5</v>
      </c>
    </row>
    <row r="45" spans="1:10" ht="16.5" customHeight="1" thickBot="1">
      <c r="A45" s="110"/>
      <c r="B45" s="110"/>
      <c r="C45" s="110"/>
      <c r="D45" s="110"/>
      <c r="E45" s="110"/>
      <c r="F45" s="111"/>
      <c r="G45" s="122">
        <v>0</v>
      </c>
      <c r="H45" s="122">
        <v>0</v>
      </c>
      <c r="I45" s="102"/>
      <c r="J45" s="102"/>
    </row>
    <row r="46" spans="1:10" ht="48.75" customHeight="1">
      <c r="A46" s="65" t="s">
        <v>80</v>
      </c>
      <c r="B46" s="66"/>
      <c r="C46" s="66"/>
      <c r="D46" s="66"/>
      <c r="E46" s="66"/>
      <c r="F46" s="66"/>
      <c r="G46" s="76">
        <v>0</v>
      </c>
      <c r="H46" s="69">
        <v>0</v>
      </c>
      <c r="I46" s="102"/>
      <c r="J46" s="102"/>
    </row>
    <row r="47" spans="1:10" s="97" customFormat="1" ht="57" customHeight="1">
      <c r="A47" s="93" t="s">
        <v>43</v>
      </c>
      <c r="B47" s="94" t="s">
        <v>25</v>
      </c>
      <c r="C47" s="94" t="s">
        <v>33</v>
      </c>
      <c r="D47" s="94" t="s">
        <v>34</v>
      </c>
      <c r="E47" s="94" t="s">
        <v>27</v>
      </c>
      <c r="F47" s="95" t="s">
        <v>28</v>
      </c>
      <c r="G47" s="124" t="s">
        <v>332</v>
      </c>
      <c r="H47" s="123" t="s">
        <v>333</v>
      </c>
      <c r="I47" s="102"/>
      <c r="J47" s="102"/>
    </row>
    <row r="48" spans="1:10" ht="29.25" customHeight="1">
      <c r="A48" s="98">
        <v>1</v>
      </c>
      <c r="B48" s="100" t="s">
        <v>22</v>
      </c>
      <c r="C48" s="99" t="s">
        <v>40</v>
      </c>
      <c r="D48" s="100"/>
      <c r="E48" s="101">
        <v>2</v>
      </c>
      <c r="F48" s="100" t="s">
        <v>57</v>
      </c>
      <c r="G48" s="120">
        <v>201.875</v>
      </c>
      <c r="H48" s="120">
        <v>403.75</v>
      </c>
      <c r="I48" s="102">
        <v>14</v>
      </c>
      <c r="J48" s="102">
        <f t="shared" si="0"/>
        <v>5652.5</v>
      </c>
    </row>
    <row r="49" spans="1:10" ht="29.25" customHeight="1">
      <c r="A49" s="98">
        <v>2</v>
      </c>
      <c r="B49" s="100" t="s">
        <v>23</v>
      </c>
      <c r="C49" s="100" t="s">
        <v>41</v>
      </c>
      <c r="D49" s="99"/>
      <c r="E49" s="101">
        <v>4</v>
      </c>
      <c r="F49" s="100" t="s">
        <v>57</v>
      </c>
      <c r="G49" s="120">
        <v>53.125</v>
      </c>
      <c r="H49" s="120">
        <v>212.5</v>
      </c>
      <c r="I49" s="102">
        <v>14</v>
      </c>
      <c r="J49" s="102">
        <f t="shared" si="0"/>
        <v>2975</v>
      </c>
    </row>
    <row r="50" spans="1:10" ht="29.25" customHeight="1">
      <c r="A50" s="98">
        <v>3</v>
      </c>
      <c r="B50" s="100" t="s">
        <v>21</v>
      </c>
      <c r="C50" s="100" t="s">
        <v>42</v>
      </c>
      <c r="D50" s="99" t="s">
        <v>238</v>
      </c>
      <c r="E50" s="101">
        <v>4</v>
      </c>
      <c r="F50" s="100" t="s">
        <v>239</v>
      </c>
      <c r="G50" s="120">
        <v>63.75</v>
      </c>
      <c r="H50" s="120">
        <v>255</v>
      </c>
      <c r="I50" s="102">
        <v>14</v>
      </c>
      <c r="J50" s="102">
        <f t="shared" si="0"/>
        <v>3570</v>
      </c>
    </row>
    <row r="51" spans="1:10" ht="29.25" customHeight="1" thickBot="1">
      <c r="A51" s="104">
        <v>4</v>
      </c>
      <c r="B51" s="105" t="s">
        <v>192</v>
      </c>
      <c r="C51" s="105" t="s">
        <v>31</v>
      </c>
      <c r="D51" s="106" t="s">
        <v>1</v>
      </c>
      <c r="E51" s="107">
        <v>4</v>
      </c>
      <c r="F51" s="105" t="s">
        <v>222</v>
      </c>
      <c r="G51" s="120">
        <v>17.708333333333332</v>
      </c>
      <c r="H51" s="120">
        <v>70.83333333333333</v>
      </c>
      <c r="I51" s="102">
        <v>14</v>
      </c>
      <c r="J51" s="102">
        <f t="shared" si="0"/>
        <v>991.6666666666666</v>
      </c>
    </row>
    <row r="52" spans="1:10" ht="29.25" customHeight="1" thickBot="1">
      <c r="A52" s="151" t="s">
        <v>36</v>
      </c>
      <c r="B52" s="152"/>
      <c r="C52" s="152"/>
      <c r="D52" s="152"/>
      <c r="E52" s="108">
        <f>SUM(E48:E51)</f>
        <v>14</v>
      </c>
      <c r="F52" s="109"/>
      <c r="G52" s="125">
        <v>0</v>
      </c>
      <c r="H52" s="121">
        <v>913.75</v>
      </c>
      <c r="I52" s="102">
        <v>14</v>
      </c>
      <c r="J52" s="102">
        <f t="shared" si="0"/>
        <v>12792.5</v>
      </c>
    </row>
    <row r="53" spans="1:10" ht="16.5" customHeight="1" thickBot="1">
      <c r="A53" s="110"/>
      <c r="B53" s="110"/>
      <c r="C53" s="110"/>
      <c r="D53" s="110"/>
      <c r="E53" s="110"/>
      <c r="F53" s="111"/>
      <c r="G53" s="122">
        <v>0</v>
      </c>
      <c r="H53" s="122">
        <v>0</v>
      </c>
      <c r="I53" s="102"/>
      <c r="J53" s="102"/>
    </row>
    <row r="54" spans="1:10" ht="53.25" customHeight="1">
      <c r="A54" s="65" t="s">
        <v>67</v>
      </c>
      <c r="B54" s="66"/>
      <c r="C54" s="66"/>
      <c r="D54" s="66"/>
      <c r="E54" s="66"/>
      <c r="F54" s="66"/>
      <c r="G54" s="76">
        <v>0</v>
      </c>
      <c r="H54" s="69">
        <v>0</v>
      </c>
      <c r="I54" s="102"/>
      <c r="J54" s="102"/>
    </row>
    <row r="55" spans="1:10" s="97" customFormat="1" ht="69.75" customHeight="1">
      <c r="A55" s="93" t="s">
        <v>43</v>
      </c>
      <c r="B55" s="94" t="s">
        <v>25</v>
      </c>
      <c r="C55" s="94" t="s">
        <v>33</v>
      </c>
      <c r="D55" s="94" t="s">
        <v>34</v>
      </c>
      <c r="E55" s="94" t="s">
        <v>27</v>
      </c>
      <c r="F55" s="95" t="s">
        <v>28</v>
      </c>
      <c r="G55" s="124" t="s">
        <v>332</v>
      </c>
      <c r="H55" s="123" t="s">
        <v>333</v>
      </c>
      <c r="I55" s="102"/>
      <c r="J55" s="102"/>
    </row>
    <row r="56" spans="1:10" ht="29.25" customHeight="1">
      <c r="A56" s="98">
        <v>1</v>
      </c>
      <c r="B56" s="100" t="s">
        <v>22</v>
      </c>
      <c r="C56" s="99" t="s">
        <v>40</v>
      </c>
      <c r="D56" s="100" t="s">
        <v>182</v>
      </c>
      <c r="E56" s="101">
        <v>2</v>
      </c>
      <c r="F56" s="100" t="s">
        <v>220</v>
      </c>
      <c r="G56" s="120">
        <v>191.25</v>
      </c>
      <c r="H56" s="120">
        <v>382.5</v>
      </c>
      <c r="I56" s="102">
        <v>14</v>
      </c>
      <c r="J56" s="102">
        <f t="shared" si="0"/>
        <v>5355</v>
      </c>
    </row>
    <row r="57" spans="1:10" ht="29.25" customHeight="1">
      <c r="A57" s="98">
        <v>2</v>
      </c>
      <c r="B57" s="100" t="s">
        <v>23</v>
      </c>
      <c r="C57" s="100" t="s">
        <v>41</v>
      </c>
      <c r="D57" s="99" t="s">
        <v>183</v>
      </c>
      <c r="E57" s="101">
        <v>4</v>
      </c>
      <c r="F57" s="100" t="s">
        <v>220</v>
      </c>
      <c r="G57" s="120">
        <v>49.583333333333336</v>
      </c>
      <c r="H57" s="120">
        <v>198.33333333333334</v>
      </c>
      <c r="I57" s="102">
        <v>14</v>
      </c>
      <c r="J57" s="102">
        <f t="shared" si="0"/>
        <v>2776.666666666667</v>
      </c>
    </row>
    <row r="58" spans="1:10" ht="29.25" customHeight="1">
      <c r="A58" s="98">
        <v>3</v>
      </c>
      <c r="B58" s="100" t="s">
        <v>21</v>
      </c>
      <c r="C58" s="100" t="s">
        <v>42</v>
      </c>
      <c r="D58" s="113" t="s">
        <v>241</v>
      </c>
      <c r="E58" s="101" t="s">
        <v>242</v>
      </c>
      <c r="F58" s="100" t="s">
        <v>217</v>
      </c>
      <c r="G58" s="120">
        <v>31.875</v>
      </c>
      <c r="H58" s="120">
        <v>127.5</v>
      </c>
      <c r="I58" s="102">
        <v>14</v>
      </c>
      <c r="J58" s="102">
        <f t="shared" si="0"/>
        <v>1785</v>
      </c>
    </row>
    <row r="59" spans="1:10" ht="29.25" customHeight="1" thickBot="1">
      <c r="A59" s="104">
        <v>4</v>
      </c>
      <c r="B59" s="105" t="s">
        <v>192</v>
      </c>
      <c r="C59" s="105" t="s">
        <v>31</v>
      </c>
      <c r="D59" s="106" t="s">
        <v>1</v>
      </c>
      <c r="E59" s="107">
        <v>4</v>
      </c>
      <c r="F59" s="105" t="s">
        <v>222</v>
      </c>
      <c r="G59" s="120">
        <v>17.708333333333332</v>
      </c>
      <c r="H59" s="120">
        <v>70.83333333333333</v>
      </c>
      <c r="I59" s="102">
        <v>14</v>
      </c>
      <c r="J59" s="102">
        <f t="shared" si="0"/>
        <v>991.6666666666666</v>
      </c>
    </row>
    <row r="60" spans="1:10" ht="29.25" customHeight="1" thickBot="1">
      <c r="A60" s="151" t="s">
        <v>36</v>
      </c>
      <c r="B60" s="152"/>
      <c r="C60" s="152"/>
      <c r="D60" s="152"/>
      <c r="E60" s="108">
        <v>14</v>
      </c>
      <c r="F60" s="109"/>
      <c r="G60" s="125">
        <v>0</v>
      </c>
      <c r="H60" s="121">
        <v>743.75</v>
      </c>
      <c r="I60" s="102">
        <v>14</v>
      </c>
      <c r="J60" s="102">
        <f t="shared" si="0"/>
        <v>10412.5</v>
      </c>
    </row>
    <row r="61" spans="1:10" ht="14.25" customHeight="1" thickBot="1">
      <c r="A61" s="110"/>
      <c r="B61" s="110"/>
      <c r="C61" s="110"/>
      <c r="D61" s="110"/>
      <c r="E61" s="110"/>
      <c r="F61" s="111"/>
      <c r="G61" s="122">
        <v>0</v>
      </c>
      <c r="H61" s="122">
        <v>0</v>
      </c>
      <c r="I61" s="102"/>
      <c r="J61" s="102"/>
    </row>
    <row r="62" spans="1:10" ht="42.75" customHeight="1">
      <c r="A62" s="65" t="s">
        <v>68</v>
      </c>
      <c r="B62" s="66"/>
      <c r="C62" s="66"/>
      <c r="D62" s="66"/>
      <c r="E62" s="66"/>
      <c r="F62" s="66"/>
      <c r="G62" s="76">
        <v>0</v>
      </c>
      <c r="H62" s="69">
        <v>0</v>
      </c>
      <c r="I62" s="102"/>
      <c r="J62" s="102"/>
    </row>
    <row r="63" spans="1:10" s="97" customFormat="1" ht="59.25" customHeight="1">
      <c r="A63" s="93" t="s">
        <v>43</v>
      </c>
      <c r="B63" s="94" t="s">
        <v>25</v>
      </c>
      <c r="C63" s="94" t="s">
        <v>33</v>
      </c>
      <c r="D63" s="94" t="s">
        <v>34</v>
      </c>
      <c r="E63" s="94" t="s">
        <v>27</v>
      </c>
      <c r="F63" s="95" t="s">
        <v>28</v>
      </c>
      <c r="G63" s="124" t="s">
        <v>332</v>
      </c>
      <c r="H63" s="123" t="s">
        <v>333</v>
      </c>
      <c r="I63" s="102"/>
      <c r="J63" s="102"/>
    </row>
    <row r="64" spans="1:10" ht="29.25" customHeight="1">
      <c r="A64" s="98">
        <v>1</v>
      </c>
      <c r="B64" s="100" t="s">
        <v>22</v>
      </c>
      <c r="C64" s="99" t="s">
        <v>40</v>
      </c>
      <c r="D64" s="113" t="s">
        <v>243</v>
      </c>
      <c r="E64" s="113" t="s">
        <v>244</v>
      </c>
      <c r="F64" s="101" t="s">
        <v>245</v>
      </c>
      <c r="G64" s="120">
        <v>265.625</v>
      </c>
      <c r="H64" s="120">
        <v>531.25</v>
      </c>
      <c r="I64" s="102">
        <v>14</v>
      </c>
      <c r="J64" s="102">
        <f t="shared" si="0"/>
        <v>7437.5</v>
      </c>
    </row>
    <row r="65" spans="1:10" ht="29.25" customHeight="1">
      <c r="A65" s="98">
        <v>2</v>
      </c>
      <c r="B65" s="100" t="s">
        <v>23</v>
      </c>
      <c r="C65" s="100" t="s">
        <v>41</v>
      </c>
      <c r="D65" s="113" t="s">
        <v>246</v>
      </c>
      <c r="E65" s="113" t="s">
        <v>242</v>
      </c>
      <c r="F65" s="101" t="s">
        <v>245</v>
      </c>
      <c r="G65" s="120">
        <v>120.41666666666667</v>
      </c>
      <c r="H65" s="120">
        <v>481.6666666666667</v>
      </c>
      <c r="I65" s="102">
        <v>14</v>
      </c>
      <c r="J65" s="102">
        <f t="shared" si="0"/>
        <v>6743.333333333334</v>
      </c>
    </row>
    <row r="66" spans="1:10" ht="29.25" customHeight="1">
      <c r="A66" s="98">
        <v>3</v>
      </c>
      <c r="B66" s="100" t="s">
        <v>21</v>
      </c>
      <c r="C66" s="100" t="s">
        <v>42</v>
      </c>
      <c r="D66" s="99" t="s">
        <v>238</v>
      </c>
      <c r="E66" s="101">
        <v>4</v>
      </c>
      <c r="F66" s="100" t="s">
        <v>239</v>
      </c>
      <c r="G66" s="120">
        <v>53.125</v>
      </c>
      <c r="H66" s="120">
        <v>212.5</v>
      </c>
      <c r="I66" s="102">
        <v>14</v>
      </c>
      <c r="J66" s="102">
        <f t="shared" si="0"/>
        <v>2975</v>
      </c>
    </row>
    <row r="67" spans="1:10" ht="29.25" customHeight="1" thickBot="1">
      <c r="A67" s="104">
        <v>4</v>
      </c>
      <c r="B67" s="105" t="s">
        <v>192</v>
      </c>
      <c r="C67" s="105" t="s">
        <v>31</v>
      </c>
      <c r="D67" s="106" t="s">
        <v>1</v>
      </c>
      <c r="E67" s="107">
        <v>4</v>
      </c>
      <c r="F67" s="105" t="s">
        <v>222</v>
      </c>
      <c r="G67" s="120">
        <v>14.166666666666666</v>
      </c>
      <c r="H67" s="120">
        <v>56.666666666666664</v>
      </c>
      <c r="I67" s="102">
        <v>14</v>
      </c>
      <c r="J67" s="102">
        <f t="shared" si="0"/>
        <v>793.3333333333333</v>
      </c>
    </row>
    <row r="68" spans="1:10" ht="29.25" customHeight="1" thickBot="1">
      <c r="A68" s="151" t="s">
        <v>36</v>
      </c>
      <c r="B68" s="152"/>
      <c r="C68" s="152"/>
      <c r="D68" s="152"/>
      <c r="E68" s="108">
        <v>14</v>
      </c>
      <c r="F68" s="109"/>
      <c r="G68" s="125">
        <v>0</v>
      </c>
      <c r="H68" s="121">
        <v>1239.5833333333333</v>
      </c>
      <c r="I68" s="102">
        <v>14</v>
      </c>
      <c r="J68" s="102">
        <f t="shared" si="0"/>
        <v>17354.166666666664</v>
      </c>
    </row>
    <row r="69" spans="1:10" ht="12" customHeight="1" thickBot="1">
      <c r="A69" s="110"/>
      <c r="B69" s="110"/>
      <c r="C69" s="110"/>
      <c r="D69" s="110"/>
      <c r="E69" s="110"/>
      <c r="F69" s="111"/>
      <c r="G69" s="122">
        <v>0</v>
      </c>
      <c r="H69" s="122">
        <v>0</v>
      </c>
      <c r="I69" s="102"/>
      <c r="J69" s="102"/>
    </row>
    <row r="70" spans="1:10" ht="42" customHeight="1">
      <c r="A70" s="65" t="s">
        <v>69</v>
      </c>
      <c r="B70" s="66"/>
      <c r="C70" s="66"/>
      <c r="D70" s="66"/>
      <c r="E70" s="66"/>
      <c r="F70" s="66"/>
      <c r="G70" s="76">
        <v>0</v>
      </c>
      <c r="H70" s="69">
        <v>0</v>
      </c>
      <c r="I70" s="102"/>
      <c r="J70" s="102"/>
    </row>
    <row r="71" spans="1:10" s="97" customFormat="1" ht="60" customHeight="1">
      <c r="A71" s="93" t="s">
        <v>43</v>
      </c>
      <c r="B71" s="94" t="s">
        <v>25</v>
      </c>
      <c r="C71" s="94" t="s">
        <v>33</v>
      </c>
      <c r="D71" s="94" t="s">
        <v>34</v>
      </c>
      <c r="E71" s="94" t="s">
        <v>27</v>
      </c>
      <c r="F71" s="95" t="s">
        <v>28</v>
      </c>
      <c r="G71" s="124" t="s">
        <v>332</v>
      </c>
      <c r="H71" s="123" t="s">
        <v>333</v>
      </c>
      <c r="I71" s="102"/>
      <c r="J71" s="102"/>
    </row>
    <row r="72" spans="1:10" ht="29.25" customHeight="1">
      <c r="A72" s="98">
        <v>1</v>
      </c>
      <c r="B72" s="100" t="s">
        <v>22</v>
      </c>
      <c r="C72" s="99" t="s">
        <v>40</v>
      </c>
      <c r="D72" s="100" t="s">
        <v>243</v>
      </c>
      <c r="E72" s="101" t="s">
        <v>244</v>
      </c>
      <c r="F72" s="100" t="s">
        <v>245</v>
      </c>
      <c r="G72" s="120">
        <v>265.625</v>
      </c>
      <c r="H72" s="120">
        <v>531.25</v>
      </c>
      <c r="I72" s="102">
        <v>14</v>
      </c>
      <c r="J72" s="102">
        <f aca="true" t="shared" si="1" ref="J70:J133">H72*I72</f>
        <v>7437.5</v>
      </c>
    </row>
    <row r="73" spans="1:10" ht="29.25" customHeight="1">
      <c r="A73" s="98">
        <v>2</v>
      </c>
      <c r="B73" s="100" t="s">
        <v>23</v>
      </c>
      <c r="C73" s="100" t="s">
        <v>41</v>
      </c>
      <c r="D73" s="100" t="s">
        <v>246</v>
      </c>
      <c r="E73" s="101" t="s">
        <v>242</v>
      </c>
      <c r="F73" s="100" t="s">
        <v>245</v>
      </c>
      <c r="G73" s="120">
        <v>120.41666666666667</v>
      </c>
      <c r="H73" s="120">
        <v>481.6666666666667</v>
      </c>
      <c r="I73" s="102">
        <v>14</v>
      </c>
      <c r="J73" s="102">
        <f t="shared" si="1"/>
        <v>6743.333333333334</v>
      </c>
    </row>
    <row r="74" spans="1:10" ht="29.25" customHeight="1">
      <c r="A74" s="98">
        <v>3</v>
      </c>
      <c r="B74" s="100" t="s">
        <v>21</v>
      </c>
      <c r="C74" s="100" t="s">
        <v>42</v>
      </c>
      <c r="D74" s="100" t="s">
        <v>241</v>
      </c>
      <c r="E74" s="101" t="s">
        <v>242</v>
      </c>
      <c r="F74" s="100" t="s">
        <v>217</v>
      </c>
      <c r="G74" s="120">
        <v>28.333333333333332</v>
      </c>
      <c r="H74" s="120">
        <v>113.33333333333333</v>
      </c>
      <c r="I74" s="102">
        <v>14</v>
      </c>
      <c r="J74" s="102">
        <f t="shared" si="1"/>
        <v>1586.6666666666665</v>
      </c>
    </row>
    <row r="75" spans="1:10" ht="29.25" customHeight="1" thickBot="1">
      <c r="A75" s="104">
        <v>4</v>
      </c>
      <c r="B75" s="105" t="s">
        <v>192</v>
      </c>
      <c r="C75" s="105" t="s">
        <v>31</v>
      </c>
      <c r="D75" s="105" t="s">
        <v>1</v>
      </c>
      <c r="E75" s="107">
        <v>4</v>
      </c>
      <c r="F75" s="105" t="s">
        <v>222</v>
      </c>
      <c r="G75" s="120">
        <v>14.166666666666666</v>
      </c>
      <c r="H75" s="120">
        <v>56.666666666666664</v>
      </c>
      <c r="I75" s="102">
        <v>14</v>
      </c>
      <c r="J75" s="102">
        <f t="shared" si="1"/>
        <v>793.3333333333333</v>
      </c>
    </row>
    <row r="76" spans="1:10" ht="29.25" customHeight="1" thickBot="1">
      <c r="A76" s="151" t="s">
        <v>36</v>
      </c>
      <c r="B76" s="152"/>
      <c r="C76" s="152"/>
      <c r="D76" s="152"/>
      <c r="E76" s="108">
        <v>14</v>
      </c>
      <c r="F76" s="109"/>
      <c r="G76" s="125">
        <v>0</v>
      </c>
      <c r="H76" s="121">
        <v>1133.3333333333333</v>
      </c>
      <c r="I76" s="102">
        <v>14</v>
      </c>
      <c r="J76" s="102">
        <f t="shared" si="1"/>
        <v>15866.666666666666</v>
      </c>
    </row>
    <row r="77" spans="1:10" ht="12" customHeight="1" thickBot="1">
      <c r="A77" s="110"/>
      <c r="B77" s="110"/>
      <c r="C77" s="110"/>
      <c r="D77" s="110"/>
      <c r="E77" s="110"/>
      <c r="F77" s="111"/>
      <c r="G77" s="122">
        <v>0</v>
      </c>
      <c r="H77" s="122">
        <v>0</v>
      </c>
      <c r="I77" s="102"/>
      <c r="J77" s="102"/>
    </row>
    <row r="78" spans="1:10" ht="43.5" customHeight="1">
      <c r="A78" s="65" t="s">
        <v>178</v>
      </c>
      <c r="B78" s="66"/>
      <c r="C78" s="66"/>
      <c r="D78" s="66"/>
      <c r="E78" s="66"/>
      <c r="F78" s="66"/>
      <c r="G78" s="76">
        <v>0</v>
      </c>
      <c r="H78" s="69">
        <v>0</v>
      </c>
      <c r="I78" s="102"/>
      <c r="J78" s="102"/>
    </row>
    <row r="79" spans="1:10" s="97" customFormat="1" ht="56.25" customHeight="1">
      <c r="A79" s="93" t="s">
        <v>43</v>
      </c>
      <c r="B79" s="94" t="s">
        <v>25</v>
      </c>
      <c r="C79" s="94" t="s">
        <v>33</v>
      </c>
      <c r="D79" s="94" t="s">
        <v>34</v>
      </c>
      <c r="E79" s="94" t="s">
        <v>27</v>
      </c>
      <c r="F79" s="95" t="s">
        <v>28</v>
      </c>
      <c r="G79" s="124" t="s">
        <v>332</v>
      </c>
      <c r="H79" s="123" t="s">
        <v>333</v>
      </c>
      <c r="I79" s="102"/>
      <c r="J79" s="102"/>
    </row>
    <row r="80" spans="1:10" ht="29.25" customHeight="1">
      <c r="A80" s="98">
        <v>1</v>
      </c>
      <c r="B80" s="100" t="s">
        <v>224</v>
      </c>
      <c r="C80" s="99" t="s">
        <v>40</v>
      </c>
      <c r="D80" s="100" t="s">
        <v>233</v>
      </c>
      <c r="E80" s="101">
        <v>2</v>
      </c>
      <c r="F80" s="100" t="s">
        <v>214</v>
      </c>
      <c r="G80" s="120">
        <v>722.5</v>
      </c>
      <c r="H80" s="120">
        <v>1445</v>
      </c>
      <c r="I80" s="102">
        <v>14</v>
      </c>
      <c r="J80" s="102">
        <f t="shared" si="1"/>
        <v>20230</v>
      </c>
    </row>
    <row r="81" spans="1:10" ht="29.25" customHeight="1">
      <c r="A81" s="98">
        <v>2</v>
      </c>
      <c r="B81" s="100" t="s">
        <v>22</v>
      </c>
      <c r="C81" s="103" t="s">
        <v>46</v>
      </c>
      <c r="D81" s="100" t="s">
        <v>234</v>
      </c>
      <c r="E81" s="101">
        <v>2</v>
      </c>
      <c r="F81" s="100" t="s">
        <v>220</v>
      </c>
      <c r="G81" s="120">
        <v>159.375</v>
      </c>
      <c r="H81" s="120">
        <v>318.75</v>
      </c>
      <c r="I81" s="102">
        <v>14</v>
      </c>
      <c r="J81" s="102">
        <f t="shared" si="1"/>
        <v>4462.5</v>
      </c>
    </row>
    <row r="82" spans="1:10" ht="29.25" customHeight="1">
      <c r="A82" s="98">
        <v>3</v>
      </c>
      <c r="B82" s="100" t="s">
        <v>23</v>
      </c>
      <c r="C82" s="100" t="s">
        <v>41</v>
      </c>
      <c r="D82" s="100" t="s">
        <v>235</v>
      </c>
      <c r="E82" s="101">
        <v>4</v>
      </c>
      <c r="F82" s="100" t="s">
        <v>214</v>
      </c>
      <c r="G82" s="120">
        <v>81.45833333333333</v>
      </c>
      <c r="H82" s="120">
        <v>325.8333333333333</v>
      </c>
      <c r="I82" s="102">
        <v>14</v>
      </c>
      <c r="J82" s="102">
        <f t="shared" si="1"/>
        <v>4561.666666666666</v>
      </c>
    </row>
    <row r="83" spans="1:10" ht="29.25" customHeight="1">
      <c r="A83" s="98">
        <v>4</v>
      </c>
      <c r="B83" s="100" t="s">
        <v>21</v>
      </c>
      <c r="C83" s="100" t="s">
        <v>42</v>
      </c>
      <c r="D83" s="100" t="s">
        <v>247</v>
      </c>
      <c r="E83" s="101" t="s">
        <v>242</v>
      </c>
      <c r="F83" s="100" t="s">
        <v>248</v>
      </c>
      <c r="G83" s="120">
        <v>99.16666666666667</v>
      </c>
      <c r="H83" s="120">
        <v>396.6666666666667</v>
      </c>
      <c r="I83" s="102">
        <v>14</v>
      </c>
      <c r="J83" s="102">
        <f t="shared" si="1"/>
        <v>5553.333333333334</v>
      </c>
    </row>
    <row r="84" spans="1:10" ht="29.25" customHeight="1" thickBot="1">
      <c r="A84" s="104">
        <v>5</v>
      </c>
      <c r="B84" s="105" t="s">
        <v>192</v>
      </c>
      <c r="C84" s="105" t="s">
        <v>31</v>
      </c>
      <c r="D84" s="105" t="s">
        <v>249</v>
      </c>
      <c r="E84" s="107">
        <v>4</v>
      </c>
      <c r="F84" s="105" t="s">
        <v>218</v>
      </c>
      <c r="G84" s="120">
        <v>53.125</v>
      </c>
      <c r="H84" s="120">
        <v>212.5</v>
      </c>
      <c r="I84" s="102">
        <v>14</v>
      </c>
      <c r="J84" s="102">
        <f t="shared" si="1"/>
        <v>2975</v>
      </c>
    </row>
    <row r="85" spans="1:10" ht="29.25" customHeight="1" thickBot="1">
      <c r="A85" s="151" t="s">
        <v>36</v>
      </c>
      <c r="B85" s="152"/>
      <c r="C85" s="152"/>
      <c r="D85" s="152"/>
      <c r="E85" s="108">
        <v>16</v>
      </c>
      <c r="F85" s="109"/>
      <c r="G85" s="125">
        <v>0</v>
      </c>
      <c r="H85" s="121">
        <v>2698.75</v>
      </c>
      <c r="I85" s="102">
        <v>14</v>
      </c>
      <c r="J85" s="102">
        <f t="shared" si="1"/>
        <v>37782.5</v>
      </c>
    </row>
    <row r="86" spans="1:10" ht="13.5" customHeight="1" thickBot="1">
      <c r="A86" s="110"/>
      <c r="B86" s="110"/>
      <c r="C86" s="110"/>
      <c r="D86" s="110"/>
      <c r="E86" s="110"/>
      <c r="F86" s="111"/>
      <c r="G86" s="122">
        <v>0</v>
      </c>
      <c r="H86" s="122">
        <v>0</v>
      </c>
      <c r="I86" s="102"/>
      <c r="J86" s="102"/>
    </row>
    <row r="87" spans="1:10" ht="42" customHeight="1">
      <c r="A87" s="65" t="s">
        <v>179</v>
      </c>
      <c r="B87" s="66"/>
      <c r="C87" s="66"/>
      <c r="D87" s="66"/>
      <c r="E87" s="66"/>
      <c r="F87" s="66"/>
      <c r="G87" s="76">
        <v>0</v>
      </c>
      <c r="H87" s="69">
        <v>0</v>
      </c>
      <c r="I87" s="102"/>
      <c r="J87" s="102"/>
    </row>
    <row r="88" spans="1:10" s="97" customFormat="1" ht="66.75" customHeight="1">
      <c r="A88" s="93" t="s">
        <v>43</v>
      </c>
      <c r="B88" s="94" t="s">
        <v>25</v>
      </c>
      <c r="C88" s="94" t="s">
        <v>33</v>
      </c>
      <c r="D88" s="94" t="s">
        <v>34</v>
      </c>
      <c r="E88" s="94" t="s">
        <v>27</v>
      </c>
      <c r="F88" s="95" t="s">
        <v>28</v>
      </c>
      <c r="G88" s="124" t="s">
        <v>332</v>
      </c>
      <c r="H88" s="123" t="s">
        <v>333</v>
      </c>
      <c r="I88" s="102"/>
      <c r="J88" s="102"/>
    </row>
    <row r="89" spans="1:10" ht="29.25" customHeight="1">
      <c r="A89" s="98">
        <v>1</v>
      </c>
      <c r="B89" s="100" t="s">
        <v>224</v>
      </c>
      <c r="C89" s="99" t="s">
        <v>40</v>
      </c>
      <c r="D89" s="100" t="s">
        <v>233</v>
      </c>
      <c r="E89" s="101">
        <v>2</v>
      </c>
      <c r="F89" s="100" t="s">
        <v>214</v>
      </c>
      <c r="G89" s="120">
        <v>722.5</v>
      </c>
      <c r="H89" s="120">
        <v>1445</v>
      </c>
      <c r="I89" s="102">
        <v>14</v>
      </c>
      <c r="J89" s="102">
        <f t="shared" si="1"/>
        <v>20230</v>
      </c>
    </row>
    <row r="90" spans="1:10" ht="29.25" customHeight="1">
      <c r="A90" s="98">
        <v>2</v>
      </c>
      <c r="B90" s="100" t="s">
        <v>22</v>
      </c>
      <c r="C90" s="103" t="s">
        <v>46</v>
      </c>
      <c r="D90" s="100" t="s">
        <v>234</v>
      </c>
      <c r="E90" s="101">
        <v>2</v>
      </c>
      <c r="F90" s="100" t="s">
        <v>220</v>
      </c>
      <c r="G90" s="120">
        <v>159.375</v>
      </c>
      <c r="H90" s="120">
        <v>318.75</v>
      </c>
      <c r="I90" s="102">
        <v>14</v>
      </c>
      <c r="J90" s="102">
        <f t="shared" si="1"/>
        <v>4462.5</v>
      </c>
    </row>
    <row r="91" spans="1:10" ht="29.25" customHeight="1">
      <c r="A91" s="98">
        <v>3</v>
      </c>
      <c r="B91" s="100" t="s">
        <v>23</v>
      </c>
      <c r="C91" s="100" t="s">
        <v>41</v>
      </c>
      <c r="D91" s="100" t="s">
        <v>235</v>
      </c>
      <c r="E91" s="101">
        <v>4</v>
      </c>
      <c r="F91" s="100" t="s">
        <v>214</v>
      </c>
      <c r="G91" s="120">
        <v>81.45833333333333</v>
      </c>
      <c r="H91" s="120">
        <v>325.8333333333333</v>
      </c>
      <c r="I91" s="102">
        <v>14</v>
      </c>
      <c r="J91" s="102">
        <f t="shared" si="1"/>
        <v>4561.666666666666</v>
      </c>
    </row>
    <row r="92" spans="1:10" ht="29.25" customHeight="1">
      <c r="A92" s="98">
        <v>4</v>
      </c>
      <c r="B92" s="100" t="s">
        <v>21</v>
      </c>
      <c r="C92" s="100" t="s">
        <v>42</v>
      </c>
      <c r="D92" s="100" t="s">
        <v>236</v>
      </c>
      <c r="E92" s="101">
        <v>4</v>
      </c>
      <c r="F92" s="100" t="s">
        <v>217</v>
      </c>
      <c r="G92" s="120">
        <v>49.583333333333336</v>
      </c>
      <c r="H92" s="120">
        <v>198.33333333333334</v>
      </c>
      <c r="I92" s="102">
        <v>14</v>
      </c>
      <c r="J92" s="102">
        <f t="shared" si="1"/>
        <v>2776.666666666667</v>
      </c>
    </row>
    <row r="93" spans="1:10" ht="29.25" customHeight="1" thickBot="1">
      <c r="A93" s="104">
        <v>5</v>
      </c>
      <c r="B93" s="105" t="s">
        <v>192</v>
      </c>
      <c r="C93" s="105" t="s">
        <v>31</v>
      </c>
      <c r="D93" s="105" t="s">
        <v>249</v>
      </c>
      <c r="E93" s="107">
        <v>4</v>
      </c>
      <c r="F93" s="105" t="s">
        <v>218</v>
      </c>
      <c r="G93" s="120">
        <v>53.125</v>
      </c>
      <c r="H93" s="120">
        <v>212.5</v>
      </c>
      <c r="I93" s="102">
        <v>14</v>
      </c>
      <c r="J93" s="102">
        <f t="shared" si="1"/>
        <v>2975</v>
      </c>
    </row>
    <row r="94" spans="1:10" ht="29.25" customHeight="1" thickBot="1">
      <c r="A94" s="151" t="s">
        <v>36</v>
      </c>
      <c r="B94" s="152"/>
      <c r="C94" s="152"/>
      <c r="D94" s="152"/>
      <c r="E94" s="108">
        <f>SUM(E89:E93)</f>
        <v>16</v>
      </c>
      <c r="F94" s="109"/>
      <c r="G94" s="125">
        <v>0</v>
      </c>
      <c r="H94" s="121">
        <v>2500.4166666666665</v>
      </c>
      <c r="I94" s="102">
        <v>14</v>
      </c>
      <c r="J94" s="102">
        <f t="shared" si="1"/>
        <v>35005.83333333333</v>
      </c>
    </row>
    <row r="95" spans="1:10" ht="15" customHeight="1" thickBot="1">
      <c r="A95" s="110"/>
      <c r="B95" s="110"/>
      <c r="C95" s="110"/>
      <c r="D95" s="110"/>
      <c r="E95" s="110"/>
      <c r="F95" s="111"/>
      <c r="G95" s="122">
        <v>0</v>
      </c>
      <c r="H95" s="122">
        <v>0</v>
      </c>
      <c r="I95" s="102"/>
      <c r="J95" s="102"/>
    </row>
    <row r="96" spans="1:10" ht="42" customHeight="1">
      <c r="A96" s="65" t="s">
        <v>70</v>
      </c>
      <c r="B96" s="66"/>
      <c r="C96" s="66"/>
      <c r="D96" s="66"/>
      <c r="E96" s="66"/>
      <c r="F96" s="66"/>
      <c r="G96" s="76">
        <v>0</v>
      </c>
      <c r="H96" s="69">
        <v>0</v>
      </c>
      <c r="I96" s="102"/>
      <c r="J96" s="102"/>
    </row>
    <row r="97" spans="1:10" s="97" customFormat="1" ht="61.5" customHeight="1">
      <c r="A97" s="93" t="s">
        <v>43</v>
      </c>
      <c r="B97" s="94" t="s">
        <v>25</v>
      </c>
      <c r="C97" s="94" t="s">
        <v>33</v>
      </c>
      <c r="D97" s="94" t="s">
        <v>34</v>
      </c>
      <c r="E97" s="94" t="s">
        <v>27</v>
      </c>
      <c r="F97" s="95" t="s">
        <v>28</v>
      </c>
      <c r="G97" s="124" t="s">
        <v>332</v>
      </c>
      <c r="H97" s="123" t="s">
        <v>333</v>
      </c>
      <c r="I97" s="102"/>
      <c r="J97" s="102"/>
    </row>
    <row r="98" spans="1:10" ht="29.25" customHeight="1">
      <c r="A98" s="98">
        <v>1</v>
      </c>
      <c r="B98" s="100" t="s">
        <v>22</v>
      </c>
      <c r="C98" s="99" t="s">
        <v>40</v>
      </c>
      <c r="D98" s="100" t="s">
        <v>182</v>
      </c>
      <c r="E98" s="101">
        <v>2</v>
      </c>
      <c r="F98" s="100" t="s">
        <v>220</v>
      </c>
      <c r="G98" s="120">
        <v>191.25</v>
      </c>
      <c r="H98" s="120">
        <v>382.5</v>
      </c>
      <c r="I98" s="102">
        <v>14</v>
      </c>
      <c r="J98" s="102">
        <f t="shared" si="1"/>
        <v>5355</v>
      </c>
    </row>
    <row r="99" spans="1:10" ht="29.25" customHeight="1">
      <c r="A99" s="98">
        <v>2</v>
      </c>
      <c r="B99" s="100" t="s">
        <v>23</v>
      </c>
      <c r="C99" s="100" t="s">
        <v>41</v>
      </c>
      <c r="D99" s="99" t="s">
        <v>183</v>
      </c>
      <c r="E99" s="101">
        <v>4</v>
      </c>
      <c r="F99" s="100" t="s">
        <v>220</v>
      </c>
      <c r="G99" s="120">
        <v>49.583333333333336</v>
      </c>
      <c r="H99" s="120">
        <v>198.33333333333334</v>
      </c>
      <c r="I99" s="102">
        <v>14</v>
      </c>
      <c r="J99" s="102">
        <f t="shared" si="1"/>
        <v>2776.666666666667</v>
      </c>
    </row>
    <row r="100" spans="1:10" ht="29.25" customHeight="1">
      <c r="A100" s="98">
        <v>3</v>
      </c>
      <c r="B100" s="100" t="s">
        <v>21</v>
      </c>
      <c r="C100" s="100" t="s">
        <v>42</v>
      </c>
      <c r="D100" s="100" t="s">
        <v>236</v>
      </c>
      <c r="E100" s="101">
        <v>4</v>
      </c>
      <c r="F100" s="100" t="s">
        <v>217</v>
      </c>
      <c r="G100" s="120">
        <v>28.333333333333332</v>
      </c>
      <c r="H100" s="120">
        <v>113.33333333333333</v>
      </c>
      <c r="I100" s="102">
        <v>14</v>
      </c>
      <c r="J100" s="102">
        <f t="shared" si="1"/>
        <v>1586.6666666666665</v>
      </c>
    </row>
    <row r="101" spans="1:10" ht="29.25" customHeight="1" thickBot="1">
      <c r="A101" s="104">
        <v>4</v>
      </c>
      <c r="B101" s="105" t="s">
        <v>192</v>
      </c>
      <c r="C101" s="105" t="s">
        <v>31</v>
      </c>
      <c r="D101" s="106" t="s">
        <v>1</v>
      </c>
      <c r="E101" s="107">
        <v>4</v>
      </c>
      <c r="F101" s="105" t="s">
        <v>222</v>
      </c>
      <c r="G101" s="120">
        <v>17.708333333333332</v>
      </c>
      <c r="H101" s="120">
        <v>70.83333333333333</v>
      </c>
      <c r="I101" s="102">
        <v>14</v>
      </c>
      <c r="J101" s="102">
        <f t="shared" si="1"/>
        <v>991.6666666666666</v>
      </c>
    </row>
    <row r="102" spans="1:10" ht="29.25" customHeight="1" thickBot="1">
      <c r="A102" s="151" t="s">
        <v>36</v>
      </c>
      <c r="B102" s="152"/>
      <c r="C102" s="152"/>
      <c r="D102" s="152"/>
      <c r="E102" s="108">
        <f>SUM(E98:E101)</f>
        <v>14</v>
      </c>
      <c r="F102" s="109"/>
      <c r="G102" s="125">
        <v>0</v>
      </c>
      <c r="H102" s="121">
        <v>722.5</v>
      </c>
      <c r="I102" s="102">
        <v>14</v>
      </c>
      <c r="J102" s="102">
        <f t="shared" si="1"/>
        <v>10115</v>
      </c>
    </row>
    <row r="103" spans="1:10" ht="12.75" customHeight="1" thickBot="1">
      <c r="A103" s="110"/>
      <c r="B103" s="110"/>
      <c r="C103" s="110"/>
      <c r="D103" s="110"/>
      <c r="E103" s="110"/>
      <c r="F103" s="111"/>
      <c r="G103" s="122">
        <v>0</v>
      </c>
      <c r="H103" s="122">
        <v>0</v>
      </c>
      <c r="I103" s="102"/>
      <c r="J103" s="102"/>
    </row>
    <row r="104" spans="1:10" ht="42" customHeight="1">
      <c r="A104" s="65" t="s">
        <v>81</v>
      </c>
      <c r="B104" s="66"/>
      <c r="C104" s="66"/>
      <c r="D104" s="66"/>
      <c r="E104" s="66"/>
      <c r="F104" s="66"/>
      <c r="G104" s="76">
        <v>0</v>
      </c>
      <c r="H104" s="69">
        <v>0</v>
      </c>
      <c r="I104" s="102"/>
      <c r="J104" s="102"/>
    </row>
    <row r="105" spans="1:10" s="97" customFormat="1" ht="58.5" customHeight="1">
      <c r="A105" s="93" t="s">
        <v>43</v>
      </c>
      <c r="B105" s="94" t="s">
        <v>25</v>
      </c>
      <c r="C105" s="94" t="s">
        <v>33</v>
      </c>
      <c r="D105" s="94" t="s">
        <v>34</v>
      </c>
      <c r="E105" s="94" t="s">
        <v>27</v>
      </c>
      <c r="F105" s="95" t="s">
        <v>28</v>
      </c>
      <c r="G105" s="124" t="s">
        <v>332</v>
      </c>
      <c r="H105" s="123" t="s">
        <v>333</v>
      </c>
      <c r="I105" s="102"/>
      <c r="J105" s="102"/>
    </row>
    <row r="106" spans="1:10" ht="29.25" customHeight="1">
      <c r="A106" s="98">
        <v>1</v>
      </c>
      <c r="B106" s="100" t="s">
        <v>22</v>
      </c>
      <c r="C106" s="99" t="s">
        <v>40</v>
      </c>
      <c r="D106" s="100"/>
      <c r="E106" s="101">
        <v>2</v>
      </c>
      <c r="F106" s="100" t="s">
        <v>57</v>
      </c>
      <c r="G106" s="120">
        <v>201.875</v>
      </c>
      <c r="H106" s="120">
        <v>403.75</v>
      </c>
      <c r="I106" s="102">
        <v>14</v>
      </c>
      <c r="J106" s="102">
        <f t="shared" si="1"/>
        <v>5652.5</v>
      </c>
    </row>
    <row r="107" spans="1:10" ht="29.25" customHeight="1">
      <c r="A107" s="98">
        <v>2</v>
      </c>
      <c r="B107" s="100" t="s">
        <v>23</v>
      </c>
      <c r="C107" s="100" t="s">
        <v>41</v>
      </c>
      <c r="D107" s="99"/>
      <c r="E107" s="101">
        <v>4</v>
      </c>
      <c r="F107" s="100" t="s">
        <v>57</v>
      </c>
      <c r="G107" s="120">
        <v>53.125</v>
      </c>
      <c r="H107" s="120">
        <v>212.5</v>
      </c>
      <c r="I107" s="102">
        <v>14</v>
      </c>
      <c r="J107" s="102">
        <f t="shared" si="1"/>
        <v>2975</v>
      </c>
    </row>
    <row r="108" spans="1:10" ht="29.25" customHeight="1">
      <c r="A108" s="98">
        <v>3</v>
      </c>
      <c r="B108" s="100" t="s">
        <v>21</v>
      </c>
      <c r="C108" s="100" t="s">
        <v>42</v>
      </c>
      <c r="D108" s="100" t="s">
        <v>236</v>
      </c>
      <c r="E108" s="101">
        <v>4</v>
      </c>
      <c r="F108" s="100" t="s">
        <v>217</v>
      </c>
      <c r="G108" s="120">
        <v>28.333333333333332</v>
      </c>
      <c r="H108" s="120">
        <v>113.33333333333333</v>
      </c>
      <c r="I108" s="102">
        <v>14</v>
      </c>
      <c r="J108" s="102">
        <f t="shared" si="1"/>
        <v>1586.6666666666665</v>
      </c>
    </row>
    <row r="109" spans="1:10" ht="29.25" customHeight="1" thickBot="1">
      <c r="A109" s="104">
        <v>4</v>
      </c>
      <c r="B109" s="105" t="s">
        <v>192</v>
      </c>
      <c r="C109" s="105" t="s">
        <v>31</v>
      </c>
      <c r="D109" s="106" t="s">
        <v>1</v>
      </c>
      <c r="E109" s="107">
        <v>4</v>
      </c>
      <c r="F109" s="105" t="s">
        <v>222</v>
      </c>
      <c r="G109" s="120">
        <v>17.708333333333332</v>
      </c>
      <c r="H109" s="120">
        <v>70.83333333333333</v>
      </c>
      <c r="I109" s="102">
        <v>14</v>
      </c>
      <c r="J109" s="102">
        <f t="shared" si="1"/>
        <v>991.6666666666666</v>
      </c>
    </row>
    <row r="110" spans="1:10" ht="29.25" customHeight="1" thickBot="1">
      <c r="A110" s="151" t="s">
        <v>36</v>
      </c>
      <c r="B110" s="152"/>
      <c r="C110" s="152"/>
      <c r="D110" s="152"/>
      <c r="E110" s="108">
        <f>SUM(E106:E109)</f>
        <v>14</v>
      </c>
      <c r="F110" s="109"/>
      <c r="G110" s="125">
        <v>0</v>
      </c>
      <c r="H110" s="121">
        <v>757.9166666666666</v>
      </c>
      <c r="I110" s="102">
        <v>14</v>
      </c>
      <c r="J110" s="102">
        <f t="shared" si="1"/>
        <v>10610.833333333332</v>
      </c>
    </row>
    <row r="111" spans="1:10" ht="12.75" customHeight="1" thickBot="1">
      <c r="A111" s="110"/>
      <c r="B111" s="110"/>
      <c r="C111" s="110"/>
      <c r="D111" s="110"/>
      <c r="E111" s="110"/>
      <c r="F111" s="111"/>
      <c r="G111" s="122">
        <v>0</v>
      </c>
      <c r="H111" s="122">
        <v>0</v>
      </c>
      <c r="I111" s="102"/>
      <c r="J111" s="102"/>
    </row>
    <row r="112" spans="1:10" s="114" customFormat="1" ht="42" customHeight="1">
      <c r="A112" s="65" t="s">
        <v>71</v>
      </c>
      <c r="B112" s="66"/>
      <c r="C112" s="66"/>
      <c r="D112" s="66"/>
      <c r="E112" s="66"/>
      <c r="F112" s="66"/>
      <c r="G112" s="76">
        <v>0</v>
      </c>
      <c r="H112" s="69">
        <v>0</v>
      </c>
      <c r="I112" s="102"/>
      <c r="J112" s="102"/>
    </row>
    <row r="113" spans="1:10" s="97" customFormat="1" ht="57" customHeight="1">
      <c r="A113" s="93" t="s">
        <v>43</v>
      </c>
      <c r="B113" s="94" t="s">
        <v>25</v>
      </c>
      <c r="C113" s="94" t="s">
        <v>33</v>
      </c>
      <c r="D113" s="94" t="s">
        <v>34</v>
      </c>
      <c r="E113" s="94" t="s">
        <v>27</v>
      </c>
      <c r="F113" s="95" t="s">
        <v>28</v>
      </c>
      <c r="G113" s="124" t="s">
        <v>332</v>
      </c>
      <c r="H113" s="123" t="s">
        <v>333</v>
      </c>
      <c r="I113" s="102"/>
      <c r="J113" s="102"/>
    </row>
    <row r="114" spans="1:10" ht="29.25" customHeight="1">
      <c r="A114" s="98">
        <v>1</v>
      </c>
      <c r="B114" s="100" t="s">
        <v>22</v>
      </c>
      <c r="C114" s="99" t="s">
        <v>40</v>
      </c>
      <c r="D114" s="113" t="s">
        <v>243</v>
      </c>
      <c r="E114" s="113" t="s">
        <v>244</v>
      </c>
      <c r="F114" s="101" t="s">
        <v>245</v>
      </c>
      <c r="G114" s="120">
        <v>265.625</v>
      </c>
      <c r="H114" s="120">
        <v>531.25</v>
      </c>
      <c r="I114" s="102">
        <v>14</v>
      </c>
      <c r="J114" s="102">
        <f t="shared" si="1"/>
        <v>7437.5</v>
      </c>
    </row>
    <row r="115" spans="1:10" ht="29.25" customHeight="1">
      <c r="A115" s="98">
        <v>2</v>
      </c>
      <c r="B115" s="100" t="s">
        <v>23</v>
      </c>
      <c r="C115" s="100" t="s">
        <v>41</v>
      </c>
      <c r="D115" s="113" t="s">
        <v>246</v>
      </c>
      <c r="E115" s="113" t="s">
        <v>242</v>
      </c>
      <c r="F115" s="101" t="s">
        <v>245</v>
      </c>
      <c r="G115" s="120">
        <v>120.41666666666667</v>
      </c>
      <c r="H115" s="120">
        <v>481.6666666666667</v>
      </c>
      <c r="I115" s="102">
        <v>14</v>
      </c>
      <c r="J115" s="102">
        <f t="shared" si="1"/>
        <v>6743.333333333334</v>
      </c>
    </row>
    <row r="116" spans="1:10" ht="29.25" customHeight="1">
      <c r="A116" s="98">
        <v>3</v>
      </c>
      <c r="B116" s="100" t="s">
        <v>21</v>
      </c>
      <c r="C116" s="100" t="s">
        <v>42</v>
      </c>
      <c r="D116" s="100" t="s">
        <v>240</v>
      </c>
      <c r="E116" s="101">
        <v>4</v>
      </c>
      <c r="F116" s="100" t="s">
        <v>231</v>
      </c>
      <c r="G116" s="120">
        <v>67.29166666666667</v>
      </c>
      <c r="H116" s="120">
        <v>269.1666666666667</v>
      </c>
      <c r="I116" s="102">
        <v>14</v>
      </c>
      <c r="J116" s="102">
        <f t="shared" si="1"/>
        <v>3768.3333333333335</v>
      </c>
    </row>
    <row r="117" spans="1:10" ht="29.25" customHeight="1" thickBot="1">
      <c r="A117" s="104">
        <v>4</v>
      </c>
      <c r="B117" s="105" t="s">
        <v>192</v>
      </c>
      <c r="C117" s="105" t="s">
        <v>31</v>
      </c>
      <c r="D117" s="106" t="s">
        <v>1</v>
      </c>
      <c r="E117" s="107">
        <v>4</v>
      </c>
      <c r="F117" s="105" t="s">
        <v>222</v>
      </c>
      <c r="G117" s="120">
        <v>14.166666666666666</v>
      </c>
      <c r="H117" s="120">
        <v>56.666666666666664</v>
      </c>
      <c r="I117" s="102">
        <v>14</v>
      </c>
      <c r="J117" s="102">
        <f t="shared" si="1"/>
        <v>793.3333333333333</v>
      </c>
    </row>
    <row r="118" spans="1:10" ht="29.25" customHeight="1" thickBot="1">
      <c r="A118" s="151" t="s">
        <v>36</v>
      </c>
      <c r="B118" s="152"/>
      <c r="C118" s="152"/>
      <c r="D118" s="152"/>
      <c r="E118" s="108">
        <v>14</v>
      </c>
      <c r="F118" s="109"/>
      <c r="G118" s="125">
        <v>0</v>
      </c>
      <c r="H118" s="121">
        <v>1296.25</v>
      </c>
      <c r="I118" s="102">
        <v>14</v>
      </c>
      <c r="J118" s="102">
        <f t="shared" si="1"/>
        <v>18147.5</v>
      </c>
    </row>
    <row r="119" spans="1:10" ht="11.25" customHeight="1" thickBot="1">
      <c r="A119" s="110"/>
      <c r="B119" s="110"/>
      <c r="C119" s="110"/>
      <c r="D119" s="110"/>
      <c r="E119" s="110"/>
      <c r="F119" s="111"/>
      <c r="G119" s="122">
        <v>0</v>
      </c>
      <c r="H119" s="122">
        <v>0</v>
      </c>
      <c r="I119" s="102"/>
      <c r="J119" s="102"/>
    </row>
    <row r="120" spans="1:10" ht="44.25" customHeight="1">
      <c r="A120" s="65" t="s">
        <v>72</v>
      </c>
      <c r="B120" s="66"/>
      <c r="C120" s="66"/>
      <c r="D120" s="66"/>
      <c r="E120" s="66"/>
      <c r="F120" s="66"/>
      <c r="G120" s="76">
        <v>0</v>
      </c>
      <c r="H120" s="69">
        <v>0</v>
      </c>
      <c r="I120" s="102"/>
      <c r="J120" s="102"/>
    </row>
    <row r="121" spans="1:10" s="97" customFormat="1" ht="58.5" customHeight="1">
      <c r="A121" s="93" t="s">
        <v>43</v>
      </c>
      <c r="B121" s="94" t="s">
        <v>25</v>
      </c>
      <c r="C121" s="94" t="s">
        <v>33</v>
      </c>
      <c r="D121" s="94" t="s">
        <v>34</v>
      </c>
      <c r="E121" s="94" t="s">
        <v>27</v>
      </c>
      <c r="F121" s="95" t="s">
        <v>28</v>
      </c>
      <c r="G121" s="124" t="s">
        <v>332</v>
      </c>
      <c r="H121" s="123" t="s">
        <v>333</v>
      </c>
      <c r="I121" s="102"/>
      <c r="J121" s="102"/>
    </row>
    <row r="122" spans="1:10" ht="29.25" customHeight="1">
      <c r="A122" s="98">
        <v>1</v>
      </c>
      <c r="B122" s="99" t="s">
        <v>224</v>
      </c>
      <c r="C122" s="99" t="s">
        <v>40</v>
      </c>
      <c r="D122" s="100" t="s">
        <v>233</v>
      </c>
      <c r="E122" s="101">
        <v>2</v>
      </c>
      <c r="F122" s="100" t="s">
        <v>214</v>
      </c>
      <c r="G122" s="120">
        <v>722.5</v>
      </c>
      <c r="H122" s="120">
        <v>1445</v>
      </c>
      <c r="I122" s="102">
        <v>14</v>
      </c>
      <c r="J122" s="102">
        <f t="shared" si="1"/>
        <v>20230</v>
      </c>
    </row>
    <row r="123" spans="1:10" ht="29.25" customHeight="1">
      <c r="A123" s="98">
        <v>2</v>
      </c>
      <c r="B123" s="100" t="s">
        <v>22</v>
      </c>
      <c r="C123" s="103" t="s">
        <v>46</v>
      </c>
      <c r="D123" s="100" t="s">
        <v>234</v>
      </c>
      <c r="E123" s="101">
        <v>2</v>
      </c>
      <c r="F123" s="100" t="s">
        <v>220</v>
      </c>
      <c r="G123" s="120">
        <v>159.375</v>
      </c>
      <c r="H123" s="120">
        <v>318.75</v>
      </c>
      <c r="I123" s="102">
        <v>14</v>
      </c>
      <c r="J123" s="102">
        <f t="shared" si="1"/>
        <v>4462.5</v>
      </c>
    </row>
    <row r="124" spans="1:10" ht="29.25" customHeight="1">
      <c r="A124" s="98">
        <v>3</v>
      </c>
      <c r="B124" s="100" t="s">
        <v>23</v>
      </c>
      <c r="C124" s="100" t="s">
        <v>41</v>
      </c>
      <c r="D124" s="99" t="s">
        <v>235</v>
      </c>
      <c r="E124" s="101">
        <v>4</v>
      </c>
      <c r="F124" s="100" t="s">
        <v>214</v>
      </c>
      <c r="G124" s="120">
        <v>81.45833333333333</v>
      </c>
      <c r="H124" s="120">
        <v>325.8333333333333</v>
      </c>
      <c r="I124" s="102">
        <v>14</v>
      </c>
      <c r="J124" s="102">
        <f t="shared" si="1"/>
        <v>4561.666666666666</v>
      </c>
    </row>
    <row r="125" spans="1:10" ht="29.25" customHeight="1">
      <c r="A125" s="98">
        <v>4</v>
      </c>
      <c r="B125" s="100" t="s">
        <v>21</v>
      </c>
      <c r="C125" s="100" t="s">
        <v>42</v>
      </c>
      <c r="D125" s="100" t="s">
        <v>240</v>
      </c>
      <c r="E125" s="101">
        <v>4</v>
      </c>
      <c r="F125" s="100" t="s">
        <v>231</v>
      </c>
      <c r="G125" s="120">
        <v>70.83333333333333</v>
      </c>
      <c r="H125" s="120">
        <v>283.3333333333333</v>
      </c>
      <c r="I125" s="102">
        <v>14</v>
      </c>
      <c r="J125" s="102">
        <f t="shared" si="1"/>
        <v>3966.6666666666665</v>
      </c>
    </row>
    <row r="126" spans="1:10" ht="29.25" customHeight="1" thickBot="1">
      <c r="A126" s="104">
        <v>5</v>
      </c>
      <c r="B126" s="105" t="s">
        <v>192</v>
      </c>
      <c r="C126" s="105" t="s">
        <v>31</v>
      </c>
      <c r="D126" s="106" t="s">
        <v>237</v>
      </c>
      <c r="E126" s="107">
        <v>4</v>
      </c>
      <c r="F126" s="105" t="s">
        <v>214</v>
      </c>
      <c r="G126" s="120">
        <v>49.583333333333336</v>
      </c>
      <c r="H126" s="120">
        <v>198.33333333333334</v>
      </c>
      <c r="I126" s="102">
        <v>14</v>
      </c>
      <c r="J126" s="102">
        <f t="shared" si="1"/>
        <v>2776.666666666667</v>
      </c>
    </row>
    <row r="127" spans="1:10" ht="29.25" customHeight="1" thickBot="1">
      <c r="A127" s="151" t="s">
        <v>36</v>
      </c>
      <c r="B127" s="152"/>
      <c r="C127" s="152"/>
      <c r="D127" s="152"/>
      <c r="E127" s="108">
        <f>SUM(E122:E126)</f>
        <v>16</v>
      </c>
      <c r="F127" s="109"/>
      <c r="G127" s="125">
        <v>0</v>
      </c>
      <c r="H127" s="121">
        <v>2571.25</v>
      </c>
      <c r="I127" s="102">
        <v>14</v>
      </c>
      <c r="J127" s="102">
        <f t="shared" si="1"/>
        <v>35997.5</v>
      </c>
    </row>
    <row r="128" spans="1:10" ht="17.25" customHeight="1" thickBot="1">
      <c r="A128" s="110"/>
      <c r="B128" s="110"/>
      <c r="C128" s="110"/>
      <c r="D128" s="110"/>
      <c r="E128" s="110"/>
      <c r="F128" s="111"/>
      <c r="G128" s="122">
        <v>0</v>
      </c>
      <c r="H128" s="122">
        <v>0</v>
      </c>
      <c r="I128" s="102"/>
      <c r="J128" s="102"/>
    </row>
    <row r="129" spans="1:10" ht="44.25" customHeight="1">
      <c r="A129" s="65" t="s">
        <v>73</v>
      </c>
      <c r="B129" s="66"/>
      <c r="C129" s="66"/>
      <c r="D129" s="66"/>
      <c r="E129" s="66"/>
      <c r="F129" s="66"/>
      <c r="G129" s="76">
        <v>0</v>
      </c>
      <c r="H129" s="69">
        <v>0</v>
      </c>
      <c r="I129" s="102"/>
      <c r="J129" s="102"/>
    </row>
    <row r="130" spans="1:10" s="97" customFormat="1" ht="66" customHeight="1">
      <c r="A130" s="93" t="s">
        <v>43</v>
      </c>
      <c r="B130" s="94" t="s">
        <v>25</v>
      </c>
      <c r="C130" s="94" t="s">
        <v>33</v>
      </c>
      <c r="D130" s="94" t="s">
        <v>34</v>
      </c>
      <c r="E130" s="94" t="s">
        <v>27</v>
      </c>
      <c r="F130" s="95" t="s">
        <v>28</v>
      </c>
      <c r="G130" s="124" t="s">
        <v>332</v>
      </c>
      <c r="H130" s="123" t="s">
        <v>333</v>
      </c>
      <c r="I130" s="102"/>
      <c r="J130" s="102"/>
    </row>
    <row r="131" spans="1:12" ht="29.25" customHeight="1">
      <c r="A131" s="98">
        <v>1</v>
      </c>
      <c r="B131" s="100" t="s">
        <v>22</v>
      </c>
      <c r="C131" s="99" t="s">
        <v>40</v>
      </c>
      <c r="D131" s="100" t="s">
        <v>182</v>
      </c>
      <c r="E131" s="101">
        <v>2</v>
      </c>
      <c r="F131" s="100" t="s">
        <v>220</v>
      </c>
      <c r="G131" s="120">
        <v>191.25</v>
      </c>
      <c r="H131" s="120">
        <v>382.5</v>
      </c>
      <c r="I131" s="102">
        <v>14</v>
      </c>
      <c r="J131" s="102">
        <f t="shared" si="1"/>
        <v>5355</v>
      </c>
      <c r="L131" s="115"/>
    </row>
    <row r="132" spans="1:12" ht="29.25" customHeight="1">
      <c r="A132" s="98">
        <v>2</v>
      </c>
      <c r="B132" s="100" t="s">
        <v>23</v>
      </c>
      <c r="C132" s="100" t="s">
        <v>41</v>
      </c>
      <c r="D132" s="99" t="s">
        <v>183</v>
      </c>
      <c r="E132" s="101">
        <v>4</v>
      </c>
      <c r="F132" s="100" t="s">
        <v>220</v>
      </c>
      <c r="G132" s="120">
        <v>81.45833333333333</v>
      </c>
      <c r="H132" s="120">
        <v>325.8333333333333</v>
      </c>
      <c r="I132" s="102">
        <v>14</v>
      </c>
      <c r="J132" s="102">
        <f t="shared" si="1"/>
        <v>4561.666666666666</v>
      </c>
      <c r="L132" s="115"/>
    </row>
    <row r="133" spans="1:12" ht="29.25" customHeight="1">
      <c r="A133" s="98">
        <v>3</v>
      </c>
      <c r="B133" s="100" t="s">
        <v>21</v>
      </c>
      <c r="C133" s="100" t="s">
        <v>42</v>
      </c>
      <c r="D133" s="100" t="s">
        <v>240</v>
      </c>
      <c r="E133" s="101">
        <v>4</v>
      </c>
      <c r="F133" s="100" t="s">
        <v>231</v>
      </c>
      <c r="G133" s="120">
        <v>70.83333333333333</v>
      </c>
      <c r="H133" s="120">
        <v>283.3333333333333</v>
      </c>
      <c r="I133" s="102">
        <v>14</v>
      </c>
      <c r="J133" s="102">
        <f t="shared" si="1"/>
        <v>3966.6666666666665</v>
      </c>
      <c r="L133" s="115"/>
    </row>
    <row r="134" spans="1:12" ht="29.25" customHeight="1" thickBot="1">
      <c r="A134" s="104">
        <v>4</v>
      </c>
      <c r="B134" s="105" t="s">
        <v>192</v>
      </c>
      <c r="C134" s="105" t="s">
        <v>31</v>
      </c>
      <c r="D134" s="106" t="s">
        <v>1</v>
      </c>
      <c r="E134" s="107">
        <v>4</v>
      </c>
      <c r="F134" s="105" t="s">
        <v>222</v>
      </c>
      <c r="G134" s="120">
        <v>17.708333333333332</v>
      </c>
      <c r="H134" s="120">
        <v>70.83333333333333</v>
      </c>
      <c r="I134" s="102">
        <v>14</v>
      </c>
      <c r="J134" s="102">
        <f aca="true" t="shared" si="2" ref="J134:J197">H134*I134</f>
        <v>991.6666666666666</v>
      </c>
      <c r="L134" s="115"/>
    </row>
    <row r="135" spans="1:12" ht="29.25" customHeight="1" thickBot="1">
      <c r="A135" s="151" t="s">
        <v>36</v>
      </c>
      <c r="B135" s="152"/>
      <c r="C135" s="152"/>
      <c r="D135" s="152"/>
      <c r="E135" s="108">
        <f>SUM(E131:E134)</f>
        <v>14</v>
      </c>
      <c r="F135" s="109"/>
      <c r="G135" s="125">
        <v>0</v>
      </c>
      <c r="H135" s="121">
        <v>1062.5</v>
      </c>
      <c r="I135" s="102">
        <v>14</v>
      </c>
      <c r="J135" s="102">
        <f t="shared" si="2"/>
        <v>14875</v>
      </c>
      <c r="L135" s="115"/>
    </row>
    <row r="136" spans="1:10" ht="18" customHeight="1" thickBot="1">
      <c r="A136" s="110"/>
      <c r="B136" s="110"/>
      <c r="C136" s="110"/>
      <c r="D136" s="110"/>
      <c r="E136" s="110"/>
      <c r="F136" s="111"/>
      <c r="G136" s="122">
        <v>0</v>
      </c>
      <c r="H136" s="122">
        <v>0</v>
      </c>
      <c r="I136" s="102"/>
      <c r="J136" s="102"/>
    </row>
    <row r="137" spans="1:10" ht="44.25" customHeight="1">
      <c r="A137" s="65" t="s">
        <v>82</v>
      </c>
      <c r="B137" s="66"/>
      <c r="C137" s="66"/>
      <c r="D137" s="66"/>
      <c r="E137" s="66"/>
      <c r="F137" s="66"/>
      <c r="G137" s="76">
        <v>0</v>
      </c>
      <c r="H137" s="69">
        <v>0</v>
      </c>
      <c r="I137" s="102"/>
      <c r="J137" s="102"/>
    </row>
    <row r="138" spans="1:10" s="97" customFormat="1" ht="57" customHeight="1">
      <c r="A138" s="93" t="s">
        <v>43</v>
      </c>
      <c r="B138" s="94" t="s">
        <v>25</v>
      </c>
      <c r="C138" s="94" t="s">
        <v>33</v>
      </c>
      <c r="D138" s="94" t="s">
        <v>34</v>
      </c>
      <c r="E138" s="94" t="s">
        <v>27</v>
      </c>
      <c r="F138" s="95" t="s">
        <v>28</v>
      </c>
      <c r="G138" s="124" t="s">
        <v>332</v>
      </c>
      <c r="H138" s="123" t="s">
        <v>333</v>
      </c>
      <c r="I138" s="102"/>
      <c r="J138" s="102"/>
    </row>
    <row r="139" spans="1:10" ht="29.25" customHeight="1">
      <c r="A139" s="98">
        <v>1</v>
      </c>
      <c r="B139" s="100" t="s">
        <v>22</v>
      </c>
      <c r="C139" s="99" t="s">
        <v>40</v>
      </c>
      <c r="D139" s="100"/>
      <c r="E139" s="101">
        <v>2</v>
      </c>
      <c r="F139" s="100" t="s">
        <v>57</v>
      </c>
      <c r="G139" s="120">
        <v>201.875</v>
      </c>
      <c r="H139" s="120">
        <v>403.75</v>
      </c>
      <c r="I139" s="102">
        <v>14</v>
      </c>
      <c r="J139" s="102">
        <f t="shared" si="2"/>
        <v>5652.5</v>
      </c>
    </row>
    <row r="140" spans="1:10" ht="29.25" customHeight="1">
      <c r="A140" s="98">
        <v>2</v>
      </c>
      <c r="B140" s="100" t="s">
        <v>23</v>
      </c>
      <c r="C140" s="100" t="s">
        <v>41</v>
      </c>
      <c r="D140" s="99"/>
      <c r="E140" s="101">
        <v>4</v>
      </c>
      <c r="F140" s="100" t="s">
        <v>57</v>
      </c>
      <c r="G140" s="120">
        <v>53.125</v>
      </c>
      <c r="H140" s="120">
        <v>212.5</v>
      </c>
      <c r="I140" s="102">
        <v>14</v>
      </c>
      <c r="J140" s="102">
        <f t="shared" si="2"/>
        <v>2975</v>
      </c>
    </row>
    <row r="141" spans="1:10" ht="29.25" customHeight="1">
      <c r="A141" s="98">
        <v>3</v>
      </c>
      <c r="B141" s="100" t="s">
        <v>21</v>
      </c>
      <c r="C141" s="100" t="s">
        <v>42</v>
      </c>
      <c r="D141" s="100" t="s">
        <v>240</v>
      </c>
      <c r="E141" s="101">
        <v>4</v>
      </c>
      <c r="F141" s="100" t="s">
        <v>231</v>
      </c>
      <c r="G141" s="120">
        <v>79.6875</v>
      </c>
      <c r="H141" s="120">
        <v>318.75</v>
      </c>
      <c r="I141" s="102">
        <v>14</v>
      </c>
      <c r="J141" s="102">
        <f t="shared" si="2"/>
        <v>4462.5</v>
      </c>
    </row>
    <row r="142" spans="1:10" ht="29.25" customHeight="1" thickBot="1">
      <c r="A142" s="104">
        <v>4</v>
      </c>
      <c r="B142" s="105" t="s">
        <v>192</v>
      </c>
      <c r="C142" s="105" t="s">
        <v>31</v>
      </c>
      <c r="D142" s="106" t="s">
        <v>1</v>
      </c>
      <c r="E142" s="107">
        <v>4</v>
      </c>
      <c r="F142" s="105" t="s">
        <v>222</v>
      </c>
      <c r="G142" s="120">
        <v>17.708333333333332</v>
      </c>
      <c r="H142" s="120">
        <v>70.83333333333333</v>
      </c>
      <c r="I142" s="102">
        <v>14</v>
      </c>
      <c r="J142" s="102">
        <f t="shared" si="2"/>
        <v>991.6666666666666</v>
      </c>
    </row>
    <row r="143" spans="1:10" ht="29.25" customHeight="1" thickBot="1">
      <c r="A143" s="151" t="s">
        <v>36</v>
      </c>
      <c r="B143" s="152"/>
      <c r="C143" s="152"/>
      <c r="D143" s="152"/>
      <c r="E143" s="108">
        <f>SUM(E139:E142)</f>
        <v>14</v>
      </c>
      <c r="F143" s="109"/>
      <c r="G143" s="125">
        <v>0</v>
      </c>
      <c r="H143" s="121">
        <v>984.5833333333334</v>
      </c>
      <c r="I143" s="102">
        <v>14</v>
      </c>
      <c r="J143" s="102">
        <f t="shared" si="2"/>
        <v>13784.166666666668</v>
      </c>
    </row>
    <row r="144" spans="1:10" ht="15" customHeight="1" thickBot="1">
      <c r="A144" s="110"/>
      <c r="B144" s="110"/>
      <c r="C144" s="110"/>
      <c r="D144" s="110"/>
      <c r="E144" s="110"/>
      <c r="F144" s="111"/>
      <c r="G144" s="122">
        <v>0</v>
      </c>
      <c r="H144" s="122">
        <v>0</v>
      </c>
      <c r="I144" s="102"/>
      <c r="J144" s="102"/>
    </row>
    <row r="145" spans="1:10" ht="46.5" customHeight="1">
      <c r="A145" s="65" t="s">
        <v>74</v>
      </c>
      <c r="B145" s="66"/>
      <c r="C145" s="66"/>
      <c r="D145" s="66"/>
      <c r="E145" s="66"/>
      <c r="F145" s="66"/>
      <c r="G145" s="76">
        <v>0</v>
      </c>
      <c r="H145" s="69">
        <v>0</v>
      </c>
      <c r="I145" s="102"/>
      <c r="J145" s="102"/>
    </row>
    <row r="146" spans="1:10" s="97" customFormat="1" ht="60" customHeight="1">
      <c r="A146" s="93" t="s">
        <v>43</v>
      </c>
      <c r="B146" s="94" t="s">
        <v>25</v>
      </c>
      <c r="C146" s="94" t="s">
        <v>33</v>
      </c>
      <c r="D146" s="94" t="s">
        <v>34</v>
      </c>
      <c r="E146" s="94" t="s">
        <v>27</v>
      </c>
      <c r="F146" s="95" t="s">
        <v>28</v>
      </c>
      <c r="G146" s="124" t="s">
        <v>332</v>
      </c>
      <c r="H146" s="123" t="s">
        <v>333</v>
      </c>
      <c r="I146" s="102"/>
      <c r="J146" s="102"/>
    </row>
    <row r="147" spans="1:10" ht="29.25" customHeight="1">
      <c r="A147" s="98">
        <v>1</v>
      </c>
      <c r="B147" s="99" t="s">
        <v>224</v>
      </c>
      <c r="C147" s="99" t="s">
        <v>40</v>
      </c>
      <c r="D147" s="100" t="s">
        <v>233</v>
      </c>
      <c r="E147" s="101">
        <v>2</v>
      </c>
      <c r="F147" s="100" t="s">
        <v>214</v>
      </c>
      <c r="G147" s="120">
        <v>722.5</v>
      </c>
      <c r="H147" s="120">
        <v>963.3333333333334</v>
      </c>
      <c r="I147" s="102">
        <v>14</v>
      </c>
      <c r="J147" s="102">
        <f t="shared" si="2"/>
        <v>13486.666666666668</v>
      </c>
    </row>
    <row r="148" spans="1:10" ht="29.25" customHeight="1">
      <c r="A148" s="98">
        <v>2</v>
      </c>
      <c r="B148" s="100" t="s">
        <v>22</v>
      </c>
      <c r="C148" s="103" t="s">
        <v>46</v>
      </c>
      <c r="D148" s="100" t="s">
        <v>234</v>
      </c>
      <c r="E148" s="101">
        <v>2</v>
      </c>
      <c r="F148" s="100" t="s">
        <v>220</v>
      </c>
      <c r="G148" s="120">
        <v>159.375</v>
      </c>
      <c r="H148" s="120">
        <v>212.5</v>
      </c>
      <c r="I148" s="102">
        <v>14</v>
      </c>
      <c r="J148" s="102">
        <f t="shared" si="2"/>
        <v>2975</v>
      </c>
    </row>
    <row r="149" spans="1:10" ht="29.25" customHeight="1">
      <c r="A149" s="98">
        <v>3</v>
      </c>
      <c r="B149" s="100" t="s">
        <v>23</v>
      </c>
      <c r="C149" s="100" t="s">
        <v>41</v>
      </c>
      <c r="D149" s="99" t="s">
        <v>235</v>
      </c>
      <c r="E149" s="101">
        <v>4</v>
      </c>
      <c r="F149" s="100" t="s">
        <v>214</v>
      </c>
      <c r="G149" s="120">
        <v>81.45833333333333</v>
      </c>
      <c r="H149" s="120">
        <v>325.8333333333333</v>
      </c>
      <c r="I149" s="102">
        <v>14</v>
      </c>
      <c r="J149" s="102">
        <f t="shared" si="2"/>
        <v>4561.666666666666</v>
      </c>
    </row>
    <row r="150" spans="1:10" ht="29.25" customHeight="1">
      <c r="A150" s="98">
        <v>4</v>
      </c>
      <c r="B150" s="100" t="s">
        <v>21</v>
      </c>
      <c r="C150" s="100" t="s">
        <v>42</v>
      </c>
      <c r="D150" s="100" t="s">
        <v>236</v>
      </c>
      <c r="E150" s="101">
        <v>4</v>
      </c>
      <c r="F150" s="100" t="s">
        <v>217</v>
      </c>
      <c r="G150" s="120">
        <v>31.875</v>
      </c>
      <c r="H150" s="120">
        <v>127.5</v>
      </c>
      <c r="I150" s="102">
        <v>14</v>
      </c>
      <c r="J150" s="102">
        <f t="shared" si="2"/>
        <v>1785</v>
      </c>
    </row>
    <row r="151" spans="1:10" ht="29.25" customHeight="1" thickBot="1">
      <c r="A151" s="104">
        <v>5</v>
      </c>
      <c r="B151" s="105" t="s">
        <v>192</v>
      </c>
      <c r="C151" s="105" t="s">
        <v>31</v>
      </c>
      <c r="D151" s="106" t="s">
        <v>237</v>
      </c>
      <c r="E151" s="107">
        <v>4</v>
      </c>
      <c r="F151" s="105" t="s">
        <v>214</v>
      </c>
      <c r="G151" s="120">
        <v>31.875</v>
      </c>
      <c r="H151" s="120">
        <v>127.5</v>
      </c>
      <c r="I151" s="102">
        <v>14</v>
      </c>
      <c r="J151" s="102">
        <f t="shared" si="2"/>
        <v>1785</v>
      </c>
    </row>
    <row r="152" spans="1:10" ht="29.25" customHeight="1" thickBot="1">
      <c r="A152" s="151" t="s">
        <v>36</v>
      </c>
      <c r="B152" s="152"/>
      <c r="C152" s="152"/>
      <c r="D152" s="152"/>
      <c r="E152" s="108">
        <f>SUM(E147:E151)</f>
        <v>16</v>
      </c>
      <c r="F152" s="109"/>
      <c r="G152" s="125">
        <v>0</v>
      </c>
      <c r="H152" s="121">
        <v>1629.1666666666667</v>
      </c>
      <c r="I152" s="102">
        <v>14</v>
      </c>
      <c r="J152" s="102">
        <f t="shared" si="2"/>
        <v>22808.333333333336</v>
      </c>
    </row>
    <row r="153" spans="1:10" ht="15" customHeight="1" thickBot="1">
      <c r="A153" s="110"/>
      <c r="B153" s="110"/>
      <c r="C153" s="110"/>
      <c r="D153" s="110"/>
      <c r="E153" s="110"/>
      <c r="F153" s="111"/>
      <c r="G153" s="122">
        <v>0</v>
      </c>
      <c r="H153" s="122">
        <v>0</v>
      </c>
      <c r="I153" s="102"/>
      <c r="J153" s="102"/>
    </row>
    <row r="154" spans="1:10" ht="46.5" customHeight="1">
      <c r="A154" s="65" t="s">
        <v>75</v>
      </c>
      <c r="B154" s="66"/>
      <c r="C154" s="66"/>
      <c r="D154" s="66"/>
      <c r="E154" s="66"/>
      <c r="F154" s="66"/>
      <c r="G154" s="76">
        <v>0</v>
      </c>
      <c r="H154" s="69">
        <v>0</v>
      </c>
      <c r="I154" s="102"/>
      <c r="J154" s="102"/>
    </row>
    <row r="155" spans="1:10" s="97" customFormat="1" ht="58.5" customHeight="1">
      <c r="A155" s="93" t="s">
        <v>43</v>
      </c>
      <c r="B155" s="94" t="s">
        <v>25</v>
      </c>
      <c r="C155" s="94" t="s">
        <v>33</v>
      </c>
      <c r="D155" s="94" t="s">
        <v>34</v>
      </c>
      <c r="E155" s="94" t="s">
        <v>27</v>
      </c>
      <c r="F155" s="95" t="s">
        <v>28</v>
      </c>
      <c r="G155" s="124" t="s">
        <v>332</v>
      </c>
      <c r="H155" s="123" t="s">
        <v>333</v>
      </c>
      <c r="I155" s="102"/>
      <c r="J155" s="102"/>
    </row>
    <row r="156" spans="1:10" ht="29.25" customHeight="1">
      <c r="A156" s="98">
        <v>1</v>
      </c>
      <c r="B156" s="100" t="s">
        <v>22</v>
      </c>
      <c r="C156" s="99" t="s">
        <v>40</v>
      </c>
      <c r="D156" s="100" t="s">
        <v>182</v>
      </c>
      <c r="E156" s="101">
        <v>2</v>
      </c>
      <c r="F156" s="100" t="s">
        <v>220</v>
      </c>
      <c r="G156" s="120">
        <v>191.25</v>
      </c>
      <c r="H156" s="120">
        <v>382.5</v>
      </c>
      <c r="I156" s="102">
        <v>14</v>
      </c>
      <c r="J156" s="102">
        <f t="shared" si="2"/>
        <v>5355</v>
      </c>
    </row>
    <row r="157" spans="1:10" ht="29.25" customHeight="1">
      <c r="A157" s="98">
        <v>2</v>
      </c>
      <c r="B157" s="100" t="s">
        <v>23</v>
      </c>
      <c r="C157" s="100" t="s">
        <v>41</v>
      </c>
      <c r="D157" s="99" t="s">
        <v>183</v>
      </c>
      <c r="E157" s="101">
        <v>4</v>
      </c>
      <c r="F157" s="100" t="s">
        <v>220</v>
      </c>
      <c r="G157" s="120">
        <v>49.583333333333336</v>
      </c>
      <c r="H157" s="120">
        <v>198.33333333333334</v>
      </c>
      <c r="I157" s="102">
        <v>14</v>
      </c>
      <c r="J157" s="102">
        <f t="shared" si="2"/>
        <v>2776.666666666667</v>
      </c>
    </row>
    <row r="158" spans="1:10" ht="29.25" customHeight="1">
      <c r="A158" s="98">
        <v>3</v>
      </c>
      <c r="B158" s="100" t="s">
        <v>21</v>
      </c>
      <c r="C158" s="100" t="s">
        <v>42</v>
      </c>
      <c r="D158" s="99" t="s">
        <v>250</v>
      </c>
      <c r="E158" s="101">
        <v>4</v>
      </c>
      <c r="F158" s="100" t="s">
        <v>251</v>
      </c>
      <c r="G158" s="120">
        <v>60.208333333333336</v>
      </c>
      <c r="H158" s="120">
        <v>240.83333333333334</v>
      </c>
      <c r="I158" s="102">
        <v>14</v>
      </c>
      <c r="J158" s="102">
        <f t="shared" si="2"/>
        <v>3371.666666666667</v>
      </c>
    </row>
    <row r="159" spans="1:10" ht="29.25" customHeight="1" thickBot="1">
      <c r="A159" s="104">
        <v>4</v>
      </c>
      <c r="B159" s="105" t="s">
        <v>192</v>
      </c>
      <c r="C159" s="105" t="s">
        <v>31</v>
      </c>
      <c r="D159" s="106" t="s">
        <v>1</v>
      </c>
      <c r="E159" s="107">
        <v>4</v>
      </c>
      <c r="F159" s="105" t="s">
        <v>222</v>
      </c>
      <c r="G159" s="120">
        <v>17.708333333333332</v>
      </c>
      <c r="H159" s="120">
        <v>70.83333333333333</v>
      </c>
      <c r="I159" s="102">
        <v>14</v>
      </c>
      <c r="J159" s="102">
        <f t="shared" si="2"/>
        <v>991.6666666666666</v>
      </c>
    </row>
    <row r="160" spans="1:10" ht="29.25" customHeight="1" thickBot="1">
      <c r="A160" s="151" t="s">
        <v>36</v>
      </c>
      <c r="B160" s="152"/>
      <c r="C160" s="152"/>
      <c r="D160" s="152"/>
      <c r="E160" s="108">
        <f>SUM(E156:E159)</f>
        <v>14</v>
      </c>
      <c r="F160" s="109"/>
      <c r="G160" s="125">
        <v>0</v>
      </c>
      <c r="H160" s="121">
        <v>850</v>
      </c>
      <c r="I160" s="102">
        <v>14</v>
      </c>
      <c r="J160" s="102">
        <f t="shared" si="2"/>
        <v>11900</v>
      </c>
    </row>
    <row r="161" spans="7:10" ht="18" thickBot="1">
      <c r="G161" s="122">
        <v>0</v>
      </c>
      <c r="H161" s="122">
        <v>0</v>
      </c>
      <c r="I161" s="102"/>
      <c r="J161" s="102"/>
    </row>
    <row r="162" spans="1:10" ht="48" customHeight="1">
      <c r="A162" s="65" t="s">
        <v>76</v>
      </c>
      <c r="B162" s="66"/>
      <c r="C162" s="66"/>
      <c r="D162" s="66"/>
      <c r="E162" s="66"/>
      <c r="F162" s="66"/>
      <c r="G162" s="76">
        <v>0</v>
      </c>
      <c r="H162" s="69">
        <v>0</v>
      </c>
      <c r="I162" s="102"/>
      <c r="J162" s="102"/>
    </row>
    <row r="163" spans="1:10" s="97" customFormat="1" ht="57" customHeight="1">
      <c r="A163" s="93" t="s">
        <v>43</v>
      </c>
      <c r="B163" s="94" t="s">
        <v>25</v>
      </c>
      <c r="C163" s="94" t="s">
        <v>33</v>
      </c>
      <c r="D163" s="94" t="s">
        <v>34</v>
      </c>
      <c r="E163" s="94" t="s">
        <v>27</v>
      </c>
      <c r="F163" s="95" t="s">
        <v>28</v>
      </c>
      <c r="G163" s="124" t="s">
        <v>332</v>
      </c>
      <c r="H163" s="123" t="s">
        <v>333</v>
      </c>
      <c r="I163" s="102"/>
      <c r="J163" s="102"/>
    </row>
    <row r="164" spans="1:10" ht="29.25" customHeight="1">
      <c r="A164" s="98">
        <v>1</v>
      </c>
      <c r="B164" s="99" t="s">
        <v>224</v>
      </c>
      <c r="C164" s="99" t="s">
        <v>40</v>
      </c>
      <c r="D164" s="100" t="s">
        <v>233</v>
      </c>
      <c r="E164" s="101">
        <v>2</v>
      </c>
      <c r="F164" s="100" t="s">
        <v>214</v>
      </c>
      <c r="G164" s="120">
        <v>722.5</v>
      </c>
      <c r="H164" s="120">
        <v>1445</v>
      </c>
      <c r="I164" s="102">
        <v>14</v>
      </c>
      <c r="J164" s="102">
        <f t="shared" si="2"/>
        <v>20230</v>
      </c>
    </row>
    <row r="165" spans="1:10" ht="29.25" customHeight="1">
      <c r="A165" s="98">
        <v>2</v>
      </c>
      <c r="B165" s="100" t="s">
        <v>22</v>
      </c>
      <c r="C165" s="103" t="s">
        <v>46</v>
      </c>
      <c r="D165" s="100" t="s">
        <v>234</v>
      </c>
      <c r="E165" s="101">
        <v>2</v>
      </c>
      <c r="F165" s="100" t="s">
        <v>220</v>
      </c>
      <c r="G165" s="120">
        <v>159.375</v>
      </c>
      <c r="H165" s="120">
        <v>318.75</v>
      </c>
      <c r="I165" s="102">
        <v>14</v>
      </c>
      <c r="J165" s="102">
        <f t="shared" si="2"/>
        <v>4462.5</v>
      </c>
    </row>
    <row r="166" spans="1:10" ht="29.25" customHeight="1">
      <c r="A166" s="98">
        <v>3</v>
      </c>
      <c r="B166" s="100" t="s">
        <v>23</v>
      </c>
      <c r="C166" s="100" t="s">
        <v>41</v>
      </c>
      <c r="D166" s="99" t="s">
        <v>235</v>
      </c>
      <c r="E166" s="101">
        <v>4</v>
      </c>
      <c r="F166" s="100" t="s">
        <v>214</v>
      </c>
      <c r="G166" s="120">
        <v>81.45833333333333</v>
      </c>
      <c r="H166" s="120">
        <v>325.8333333333333</v>
      </c>
      <c r="I166" s="102">
        <v>14</v>
      </c>
      <c r="J166" s="102">
        <f t="shared" si="2"/>
        <v>4561.666666666666</v>
      </c>
    </row>
    <row r="167" spans="1:10" ht="29.25" customHeight="1">
      <c r="A167" s="98">
        <v>4</v>
      </c>
      <c r="B167" s="100" t="s">
        <v>21</v>
      </c>
      <c r="C167" s="100" t="s">
        <v>42</v>
      </c>
      <c r="D167" s="99" t="s">
        <v>250</v>
      </c>
      <c r="E167" s="101">
        <v>4</v>
      </c>
      <c r="F167" s="100" t="s">
        <v>251</v>
      </c>
      <c r="G167" s="120">
        <v>49.583333333333336</v>
      </c>
      <c r="H167" s="120">
        <v>198.33333333333334</v>
      </c>
      <c r="I167" s="102">
        <v>14</v>
      </c>
      <c r="J167" s="102">
        <f t="shared" si="2"/>
        <v>2776.666666666667</v>
      </c>
    </row>
    <row r="168" spans="1:10" ht="29.25" customHeight="1" thickBot="1">
      <c r="A168" s="104">
        <v>5</v>
      </c>
      <c r="B168" s="105" t="s">
        <v>192</v>
      </c>
      <c r="C168" s="105" t="s">
        <v>31</v>
      </c>
      <c r="D168" s="106" t="s">
        <v>237</v>
      </c>
      <c r="E168" s="107">
        <v>4</v>
      </c>
      <c r="F168" s="105" t="s">
        <v>214</v>
      </c>
      <c r="G168" s="120">
        <v>53.125</v>
      </c>
      <c r="H168" s="120">
        <v>212.5</v>
      </c>
      <c r="I168" s="102">
        <v>14</v>
      </c>
      <c r="J168" s="102">
        <f t="shared" si="2"/>
        <v>2975</v>
      </c>
    </row>
    <row r="169" spans="1:10" ht="29.25" customHeight="1" thickBot="1">
      <c r="A169" s="151" t="s">
        <v>36</v>
      </c>
      <c r="B169" s="152"/>
      <c r="C169" s="152"/>
      <c r="D169" s="152"/>
      <c r="E169" s="108">
        <f>SUM(E164:E168)</f>
        <v>16</v>
      </c>
      <c r="F169" s="109"/>
      <c r="G169" s="125">
        <v>0</v>
      </c>
      <c r="H169" s="121">
        <v>2500.4166666666665</v>
      </c>
      <c r="I169" s="102">
        <v>14</v>
      </c>
      <c r="J169" s="102">
        <f t="shared" si="2"/>
        <v>35005.83333333333</v>
      </c>
    </row>
    <row r="170" spans="7:10" ht="18" thickBot="1">
      <c r="G170" s="122">
        <v>0</v>
      </c>
      <c r="H170" s="122">
        <v>0</v>
      </c>
      <c r="I170" s="102"/>
      <c r="J170" s="102"/>
    </row>
    <row r="171" spans="1:10" ht="40.5" customHeight="1">
      <c r="A171" s="65" t="s">
        <v>77</v>
      </c>
      <c r="B171" s="66"/>
      <c r="C171" s="66"/>
      <c r="D171" s="66"/>
      <c r="E171" s="66"/>
      <c r="F171" s="66"/>
      <c r="G171" s="76">
        <v>0</v>
      </c>
      <c r="H171" s="69">
        <v>0</v>
      </c>
      <c r="I171" s="102"/>
      <c r="J171" s="102"/>
    </row>
    <row r="172" spans="1:10" s="97" customFormat="1" ht="57" customHeight="1">
      <c r="A172" s="93" t="s">
        <v>43</v>
      </c>
      <c r="B172" s="94" t="s">
        <v>25</v>
      </c>
      <c r="C172" s="94" t="s">
        <v>33</v>
      </c>
      <c r="D172" s="94" t="s">
        <v>34</v>
      </c>
      <c r="E172" s="94" t="s">
        <v>27</v>
      </c>
      <c r="F172" s="95" t="s">
        <v>28</v>
      </c>
      <c r="G172" s="124" t="s">
        <v>332</v>
      </c>
      <c r="H172" s="123" t="s">
        <v>333</v>
      </c>
      <c r="I172" s="102"/>
      <c r="J172" s="102"/>
    </row>
    <row r="173" spans="1:10" ht="29.25" customHeight="1">
      <c r="A173" s="98">
        <v>1</v>
      </c>
      <c r="B173" s="100" t="s">
        <v>22</v>
      </c>
      <c r="C173" s="99" t="s">
        <v>40</v>
      </c>
      <c r="D173" s="100" t="s">
        <v>182</v>
      </c>
      <c r="E173" s="101">
        <v>2</v>
      </c>
      <c r="F173" s="100" t="s">
        <v>220</v>
      </c>
      <c r="G173" s="120">
        <v>191.25</v>
      </c>
      <c r="H173" s="120">
        <v>382.5</v>
      </c>
      <c r="I173" s="102">
        <v>14</v>
      </c>
      <c r="J173" s="102">
        <f t="shared" si="2"/>
        <v>5355</v>
      </c>
    </row>
    <row r="174" spans="1:10" ht="29.25" customHeight="1">
      <c r="A174" s="98">
        <v>2</v>
      </c>
      <c r="B174" s="100" t="s">
        <v>23</v>
      </c>
      <c r="C174" s="100" t="s">
        <v>41</v>
      </c>
      <c r="D174" s="99" t="s">
        <v>183</v>
      </c>
      <c r="E174" s="101">
        <v>4</v>
      </c>
      <c r="F174" s="100" t="s">
        <v>220</v>
      </c>
      <c r="G174" s="120">
        <v>49.583333333333336</v>
      </c>
      <c r="H174" s="120">
        <v>198.33333333333334</v>
      </c>
      <c r="I174" s="102">
        <v>14</v>
      </c>
      <c r="J174" s="102">
        <f t="shared" si="2"/>
        <v>2776.666666666667</v>
      </c>
    </row>
    <row r="175" spans="1:10" ht="29.25" customHeight="1">
      <c r="A175" s="98">
        <v>3</v>
      </c>
      <c r="B175" s="100" t="s">
        <v>21</v>
      </c>
      <c r="C175" s="100" t="s">
        <v>42</v>
      </c>
      <c r="D175" s="99" t="s">
        <v>250</v>
      </c>
      <c r="E175" s="101">
        <v>4</v>
      </c>
      <c r="F175" s="100" t="s">
        <v>251</v>
      </c>
      <c r="G175" s="120">
        <v>60.208333333333336</v>
      </c>
      <c r="H175" s="120">
        <v>240.83333333333334</v>
      </c>
      <c r="I175" s="102">
        <v>14</v>
      </c>
      <c r="J175" s="102">
        <f t="shared" si="2"/>
        <v>3371.666666666667</v>
      </c>
    </row>
    <row r="176" spans="1:10" ht="29.25" customHeight="1" thickBot="1">
      <c r="A176" s="104">
        <v>4</v>
      </c>
      <c r="B176" s="105" t="s">
        <v>192</v>
      </c>
      <c r="C176" s="105" t="s">
        <v>31</v>
      </c>
      <c r="D176" s="106" t="s">
        <v>1</v>
      </c>
      <c r="E176" s="107">
        <v>4</v>
      </c>
      <c r="F176" s="105" t="s">
        <v>222</v>
      </c>
      <c r="G176" s="120">
        <v>17.708333333333332</v>
      </c>
      <c r="H176" s="120">
        <v>70.83333333333333</v>
      </c>
      <c r="I176" s="102">
        <v>14</v>
      </c>
      <c r="J176" s="102">
        <f t="shared" si="2"/>
        <v>991.6666666666666</v>
      </c>
    </row>
    <row r="177" spans="1:10" ht="29.25" customHeight="1" thickBot="1">
      <c r="A177" s="151" t="s">
        <v>36</v>
      </c>
      <c r="B177" s="152"/>
      <c r="C177" s="152"/>
      <c r="D177" s="152"/>
      <c r="E177" s="108">
        <f>SUM(E173:E176)</f>
        <v>14</v>
      </c>
      <c r="F177" s="109"/>
      <c r="G177" s="125">
        <v>0</v>
      </c>
      <c r="H177" s="121">
        <v>850</v>
      </c>
      <c r="I177" s="102">
        <v>14</v>
      </c>
      <c r="J177" s="102">
        <f t="shared" si="2"/>
        <v>11900</v>
      </c>
    </row>
    <row r="178" spans="7:10" ht="18" thickBot="1">
      <c r="G178" s="122">
        <v>0</v>
      </c>
      <c r="H178" s="122">
        <v>0</v>
      </c>
      <c r="I178" s="102"/>
      <c r="J178" s="102"/>
    </row>
    <row r="179" spans="1:10" ht="40.5" customHeight="1">
      <c r="A179" s="65" t="s">
        <v>83</v>
      </c>
      <c r="B179" s="66"/>
      <c r="C179" s="66"/>
      <c r="D179" s="66"/>
      <c r="E179" s="66"/>
      <c r="F179" s="66"/>
      <c r="G179" s="76">
        <v>0</v>
      </c>
      <c r="H179" s="69">
        <v>0</v>
      </c>
      <c r="I179" s="102"/>
      <c r="J179" s="102"/>
    </row>
    <row r="180" spans="1:10" s="97" customFormat="1" ht="56.25" customHeight="1">
      <c r="A180" s="93" t="s">
        <v>43</v>
      </c>
      <c r="B180" s="94" t="s">
        <v>25</v>
      </c>
      <c r="C180" s="94" t="s">
        <v>33</v>
      </c>
      <c r="D180" s="94" t="s">
        <v>34</v>
      </c>
      <c r="E180" s="94" t="s">
        <v>27</v>
      </c>
      <c r="F180" s="95" t="s">
        <v>28</v>
      </c>
      <c r="G180" s="124" t="s">
        <v>332</v>
      </c>
      <c r="H180" s="123" t="s">
        <v>333</v>
      </c>
      <c r="I180" s="102"/>
      <c r="J180" s="102"/>
    </row>
    <row r="181" spans="1:10" ht="29.25" customHeight="1">
      <c r="A181" s="98">
        <v>1</v>
      </c>
      <c r="B181" s="100" t="s">
        <v>22</v>
      </c>
      <c r="C181" s="99" t="s">
        <v>40</v>
      </c>
      <c r="D181" s="100"/>
      <c r="E181" s="101">
        <v>2</v>
      </c>
      <c r="F181" s="100" t="s">
        <v>57</v>
      </c>
      <c r="G181" s="120">
        <v>201.875</v>
      </c>
      <c r="H181" s="120">
        <v>403.75</v>
      </c>
      <c r="I181" s="102">
        <v>14</v>
      </c>
      <c r="J181" s="102">
        <f t="shared" si="2"/>
        <v>5652.5</v>
      </c>
    </row>
    <row r="182" spans="1:10" ht="29.25" customHeight="1">
      <c r="A182" s="98">
        <v>2</v>
      </c>
      <c r="B182" s="100" t="s">
        <v>23</v>
      </c>
      <c r="C182" s="100" t="s">
        <v>41</v>
      </c>
      <c r="D182" s="99"/>
      <c r="E182" s="101">
        <v>4</v>
      </c>
      <c r="F182" s="100" t="s">
        <v>57</v>
      </c>
      <c r="G182" s="120">
        <v>53.125</v>
      </c>
      <c r="H182" s="120">
        <v>212.5</v>
      </c>
      <c r="I182" s="102">
        <v>14</v>
      </c>
      <c r="J182" s="102">
        <f t="shared" si="2"/>
        <v>2975</v>
      </c>
    </row>
    <row r="183" spans="1:10" ht="29.25" customHeight="1">
      <c r="A183" s="98">
        <v>3</v>
      </c>
      <c r="B183" s="100" t="s">
        <v>21</v>
      </c>
      <c r="C183" s="100" t="s">
        <v>42</v>
      </c>
      <c r="D183" s="99" t="s">
        <v>250</v>
      </c>
      <c r="E183" s="101">
        <v>4</v>
      </c>
      <c r="F183" s="100" t="s">
        <v>251</v>
      </c>
      <c r="G183" s="120">
        <v>60.208333333333336</v>
      </c>
      <c r="H183" s="120">
        <v>240.83333333333334</v>
      </c>
      <c r="I183" s="102">
        <v>14</v>
      </c>
      <c r="J183" s="102">
        <f t="shared" si="2"/>
        <v>3371.666666666667</v>
      </c>
    </row>
    <row r="184" spans="1:10" ht="29.25" customHeight="1" thickBot="1">
      <c r="A184" s="104">
        <v>4</v>
      </c>
      <c r="B184" s="105" t="s">
        <v>192</v>
      </c>
      <c r="C184" s="105" t="s">
        <v>31</v>
      </c>
      <c r="D184" s="106" t="s">
        <v>1</v>
      </c>
      <c r="E184" s="107">
        <v>4</v>
      </c>
      <c r="F184" s="105" t="s">
        <v>222</v>
      </c>
      <c r="G184" s="120">
        <v>17.708333333333332</v>
      </c>
      <c r="H184" s="120">
        <v>70.83333333333333</v>
      </c>
      <c r="I184" s="102">
        <v>14</v>
      </c>
      <c r="J184" s="102">
        <f t="shared" si="2"/>
        <v>991.6666666666666</v>
      </c>
    </row>
    <row r="185" spans="1:10" ht="29.25" customHeight="1" thickBot="1">
      <c r="A185" s="151" t="s">
        <v>36</v>
      </c>
      <c r="B185" s="152"/>
      <c r="C185" s="152"/>
      <c r="D185" s="152"/>
      <c r="E185" s="108">
        <f>SUM(E181:E184)</f>
        <v>14</v>
      </c>
      <c r="F185" s="109"/>
      <c r="G185" s="125">
        <v>0</v>
      </c>
      <c r="H185" s="121">
        <v>892.5</v>
      </c>
      <c r="I185" s="102">
        <v>14</v>
      </c>
      <c r="J185" s="102">
        <f t="shared" si="2"/>
        <v>12495</v>
      </c>
    </row>
    <row r="186" spans="7:10" ht="18" thickBot="1">
      <c r="G186" s="122">
        <v>0</v>
      </c>
      <c r="H186" s="122">
        <v>0</v>
      </c>
      <c r="I186" s="102"/>
      <c r="J186" s="102"/>
    </row>
    <row r="187" spans="1:10" ht="40.5" customHeight="1">
      <c r="A187" s="65" t="s">
        <v>78</v>
      </c>
      <c r="B187" s="66"/>
      <c r="C187" s="66"/>
      <c r="D187" s="66"/>
      <c r="E187" s="66"/>
      <c r="F187" s="66"/>
      <c r="G187" s="76">
        <v>0</v>
      </c>
      <c r="H187" s="69">
        <v>0</v>
      </c>
      <c r="I187" s="102"/>
      <c r="J187" s="102"/>
    </row>
    <row r="188" spans="1:10" s="97" customFormat="1" ht="54.75" customHeight="1">
      <c r="A188" s="93" t="s">
        <v>43</v>
      </c>
      <c r="B188" s="94" t="s">
        <v>25</v>
      </c>
      <c r="C188" s="94" t="s">
        <v>33</v>
      </c>
      <c r="D188" s="94" t="s">
        <v>34</v>
      </c>
      <c r="E188" s="94" t="s">
        <v>27</v>
      </c>
      <c r="F188" s="95" t="s">
        <v>28</v>
      </c>
      <c r="G188" s="124" t="s">
        <v>332</v>
      </c>
      <c r="H188" s="123" t="s">
        <v>333</v>
      </c>
      <c r="I188" s="102"/>
      <c r="J188" s="102"/>
    </row>
    <row r="189" spans="1:10" ht="29.25" customHeight="1">
      <c r="A189" s="98">
        <v>1</v>
      </c>
      <c r="B189" s="100" t="s">
        <v>22</v>
      </c>
      <c r="C189" s="99" t="s">
        <v>40</v>
      </c>
      <c r="D189" s="113" t="s">
        <v>243</v>
      </c>
      <c r="E189" s="113" t="s">
        <v>244</v>
      </c>
      <c r="F189" s="101" t="s">
        <v>245</v>
      </c>
      <c r="G189" s="120">
        <v>265.625</v>
      </c>
      <c r="H189" s="120">
        <v>531.25</v>
      </c>
      <c r="I189" s="102">
        <v>14</v>
      </c>
      <c r="J189" s="102">
        <f t="shared" si="2"/>
        <v>7437.5</v>
      </c>
    </row>
    <row r="190" spans="1:10" ht="29.25" customHeight="1">
      <c r="A190" s="98">
        <v>2</v>
      </c>
      <c r="B190" s="100" t="s">
        <v>23</v>
      </c>
      <c r="C190" s="100" t="s">
        <v>41</v>
      </c>
      <c r="D190" s="113" t="s">
        <v>246</v>
      </c>
      <c r="E190" s="113" t="s">
        <v>242</v>
      </c>
      <c r="F190" s="101" t="s">
        <v>245</v>
      </c>
      <c r="G190" s="120">
        <v>120.41666666666667</v>
      </c>
      <c r="H190" s="120">
        <v>481.6666666666667</v>
      </c>
      <c r="I190" s="102">
        <v>14</v>
      </c>
      <c r="J190" s="102">
        <f t="shared" si="2"/>
        <v>6743.333333333334</v>
      </c>
    </row>
    <row r="191" spans="1:10" ht="29.25" customHeight="1">
      <c r="A191" s="98">
        <v>3</v>
      </c>
      <c r="B191" s="100" t="s">
        <v>21</v>
      </c>
      <c r="C191" s="100" t="s">
        <v>42</v>
      </c>
      <c r="D191" s="99" t="s">
        <v>250</v>
      </c>
      <c r="E191" s="101">
        <v>4</v>
      </c>
      <c r="F191" s="100" t="s">
        <v>251</v>
      </c>
      <c r="G191" s="120">
        <v>49.583333333333336</v>
      </c>
      <c r="H191" s="120">
        <v>198.33333333333334</v>
      </c>
      <c r="I191" s="102">
        <v>14</v>
      </c>
      <c r="J191" s="102">
        <f t="shared" si="2"/>
        <v>2776.666666666667</v>
      </c>
    </row>
    <row r="192" spans="1:10" ht="29.25" customHeight="1" thickBot="1">
      <c r="A192" s="104">
        <v>4</v>
      </c>
      <c r="B192" s="105" t="s">
        <v>192</v>
      </c>
      <c r="C192" s="105" t="s">
        <v>31</v>
      </c>
      <c r="D192" s="106" t="s">
        <v>1</v>
      </c>
      <c r="E192" s="107">
        <v>4</v>
      </c>
      <c r="F192" s="105" t="s">
        <v>222</v>
      </c>
      <c r="G192" s="120">
        <v>14.166666666666666</v>
      </c>
      <c r="H192" s="120">
        <v>56.666666666666664</v>
      </c>
      <c r="I192" s="102">
        <v>14</v>
      </c>
      <c r="J192" s="102">
        <f t="shared" si="2"/>
        <v>793.3333333333333</v>
      </c>
    </row>
    <row r="193" spans="1:10" ht="29.25" customHeight="1" thickBot="1">
      <c r="A193" s="151" t="s">
        <v>36</v>
      </c>
      <c r="B193" s="152"/>
      <c r="C193" s="152"/>
      <c r="D193" s="152"/>
      <c r="E193" s="108">
        <v>14</v>
      </c>
      <c r="F193" s="109"/>
      <c r="G193" s="125">
        <v>0</v>
      </c>
      <c r="H193" s="121">
        <v>1225.4166666666667</v>
      </c>
      <c r="I193" s="102">
        <v>14</v>
      </c>
      <c r="J193" s="102">
        <f t="shared" si="2"/>
        <v>17155.833333333336</v>
      </c>
    </row>
    <row r="194" spans="7:10" ht="18" thickBot="1">
      <c r="G194" s="122">
        <v>0</v>
      </c>
      <c r="H194" s="122">
        <v>0</v>
      </c>
      <c r="I194" s="102"/>
      <c r="J194" s="102"/>
    </row>
    <row r="195" spans="1:10" ht="45" customHeight="1">
      <c r="A195" s="65" t="s">
        <v>79</v>
      </c>
      <c r="B195" s="66"/>
      <c r="C195" s="66"/>
      <c r="D195" s="66"/>
      <c r="E195" s="66"/>
      <c r="F195" s="66"/>
      <c r="G195" s="76">
        <v>0</v>
      </c>
      <c r="H195" s="69">
        <v>0</v>
      </c>
      <c r="I195" s="102"/>
      <c r="J195" s="102"/>
    </row>
    <row r="196" spans="1:10" s="97" customFormat="1" ht="60.75" customHeight="1">
      <c r="A196" s="93" t="s">
        <v>43</v>
      </c>
      <c r="B196" s="94" t="s">
        <v>25</v>
      </c>
      <c r="C196" s="94" t="s">
        <v>33</v>
      </c>
      <c r="D196" s="94" t="s">
        <v>34</v>
      </c>
      <c r="E196" s="94" t="s">
        <v>27</v>
      </c>
      <c r="F196" s="95" t="s">
        <v>28</v>
      </c>
      <c r="G196" s="124" t="s">
        <v>332</v>
      </c>
      <c r="H196" s="123" t="s">
        <v>333</v>
      </c>
      <c r="I196" s="102"/>
      <c r="J196" s="102"/>
    </row>
    <row r="197" spans="1:10" ht="29.25" customHeight="1">
      <c r="A197" s="98">
        <v>1</v>
      </c>
      <c r="B197" s="100" t="s">
        <v>22</v>
      </c>
      <c r="C197" s="99" t="s">
        <v>40</v>
      </c>
      <c r="D197" s="113" t="s">
        <v>243</v>
      </c>
      <c r="E197" s="113" t="s">
        <v>244</v>
      </c>
      <c r="F197" s="101" t="s">
        <v>245</v>
      </c>
      <c r="G197" s="120">
        <v>265.625</v>
      </c>
      <c r="H197" s="120">
        <v>531.25</v>
      </c>
      <c r="I197" s="102">
        <v>14</v>
      </c>
      <c r="J197" s="102">
        <f t="shared" si="2"/>
        <v>7437.5</v>
      </c>
    </row>
    <row r="198" spans="1:10" ht="29.25" customHeight="1">
      <c r="A198" s="98">
        <v>2</v>
      </c>
      <c r="B198" s="100" t="s">
        <v>23</v>
      </c>
      <c r="C198" s="100" t="s">
        <v>41</v>
      </c>
      <c r="D198" s="113" t="s">
        <v>246</v>
      </c>
      <c r="E198" s="113" t="s">
        <v>242</v>
      </c>
      <c r="F198" s="101" t="s">
        <v>245</v>
      </c>
      <c r="G198" s="120">
        <v>120.41666666666667</v>
      </c>
      <c r="H198" s="120">
        <v>481.6666666666667</v>
      </c>
      <c r="I198" s="102">
        <v>14</v>
      </c>
      <c r="J198" s="102">
        <f>H198*I198</f>
        <v>6743.333333333334</v>
      </c>
    </row>
    <row r="199" spans="1:10" ht="29.25" customHeight="1">
      <c r="A199" s="98">
        <v>3</v>
      </c>
      <c r="B199" s="100" t="s">
        <v>21</v>
      </c>
      <c r="C199" s="100" t="s">
        <v>42</v>
      </c>
      <c r="D199" s="100" t="s">
        <v>236</v>
      </c>
      <c r="E199" s="101">
        <v>4</v>
      </c>
      <c r="F199" s="100" t="s">
        <v>217</v>
      </c>
      <c r="G199" s="120">
        <v>42.5</v>
      </c>
      <c r="H199" s="120">
        <v>170</v>
      </c>
      <c r="I199" s="102">
        <v>14</v>
      </c>
      <c r="J199" s="102">
        <f>H199*I199</f>
        <v>2380</v>
      </c>
    </row>
    <row r="200" spans="1:10" ht="29.25" customHeight="1" thickBot="1">
      <c r="A200" s="104">
        <v>4</v>
      </c>
      <c r="B200" s="105" t="s">
        <v>192</v>
      </c>
      <c r="C200" s="105" t="s">
        <v>31</v>
      </c>
      <c r="D200" s="106" t="s">
        <v>1</v>
      </c>
      <c r="E200" s="107">
        <v>4</v>
      </c>
      <c r="F200" s="105" t="s">
        <v>222</v>
      </c>
      <c r="G200" s="120">
        <v>14.166666666666666</v>
      </c>
      <c r="H200" s="120">
        <v>56.666666666666664</v>
      </c>
      <c r="I200" s="102">
        <v>14</v>
      </c>
      <c r="J200" s="102">
        <f>H200*I200</f>
        <v>793.3333333333333</v>
      </c>
    </row>
    <row r="201" spans="1:10" ht="29.25" customHeight="1" thickBot="1">
      <c r="A201" s="151" t="s">
        <v>36</v>
      </c>
      <c r="B201" s="152"/>
      <c r="C201" s="152"/>
      <c r="D201" s="152"/>
      <c r="E201" s="108">
        <v>14</v>
      </c>
      <c r="F201" s="109"/>
      <c r="G201" s="125">
        <v>0</v>
      </c>
      <c r="H201" s="121">
        <v>1190</v>
      </c>
      <c r="I201" s="102">
        <v>14</v>
      </c>
      <c r="J201" s="102">
        <f>H201*I201</f>
        <v>16660</v>
      </c>
    </row>
  </sheetData>
  <sheetProtection/>
  <mergeCells count="24">
    <mergeCell ref="A52:D52"/>
    <mergeCell ref="A110:D110"/>
    <mergeCell ref="A143:D143"/>
    <mergeCell ref="A94:D94"/>
    <mergeCell ref="A127:D127"/>
    <mergeCell ref="A185:D185"/>
    <mergeCell ref="A160:D160"/>
    <mergeCell ref="A68:D68"/>
    <mergeCell ref="A19:D19"/>
    <mergeCell ref="A135:D135"/>
    <mergeCell ref="A85:D85"/>
    <mergeCell ref="A10:D10"/>
    <mergeCell ref="A60:D60"/>
    <mergeCell ref="A118:D118"/>
    <mergeCell ref="A36:D36"/>
    <mergeCell ref="A28:D28"/>
    <mergeCell ref="A44:D44"/>
    <mergeCell ref="A102:D102"/>
    <mergeCell ref="A76:D76"/>
    <mergeCell ref="A201:D201"/>
    <mergeCell ref="A169:D169"/>
    <mergeCell ref="A177:D177"/>
    <mergeCell ref="A193:D193"/>
    <mergeCell ref="A152:D152"/>
  </mergeCells>
  <printOptions horizontalCentered="1"/>
  <pageMargins left="0.3937007874015748" right="0.3937007874015748" top="0.3937007874015748" bottom="0.59" header="0.5118110236220472" footer="0.28"/>
  <pageSetup horizontalDpi="600" verticalDpi="600" orientation="portrait" paperSize="9" scale="85" r:id="rId2"/>
  <headerFooter scaleWithDoc="0" alignWithMargins="0">
    <oddFooter>&amp;C第 &amp;P 页，共 &amp;N 页&amp;RBA25 液路服务包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8"/>
  <sheetViews>
    <sheetView zoomScaleSheetLayoutView="100" zoomScalePageLayoutView="0" workbookViewId="0" topLeftCell="A199">
      <selection activeCell="J207" sqref="I207:J207"/>
    </sheetView>
  </sheetViews>
  <sheetFormatPr defaultColWidth="9.00390625" defaultRowHeight="14.25"/>
  <cols>
    <col min="1" max="1" width="7.625" style="19" customWidth="1"/>
    <col min="2" max="2" width="9.625" style="19" customWidth="1"/>
    <col min="3" max="3" width="13.625" style="19" customWidth="1"/>
    <col min="4" max="4" width="9.625" style="19" customWidth="1"/>
    <col min="5" max="5" width="8.625" style="1" customWidth="1"/>
    <col min="6" max="6" width="10.625" style="36" customWidth="1"/>
    <col min="7" max="7" width="11.375" style="84" customWidth="1"/>
    <col min="8" max="8" width="16.375" style="84" customWidth="1"/>
    <col min="9" max="9" width="10.50390625" style="53" customWidth="1"/>
    <col min="10" max="10" width="15.75390625" style="53" customWidth="1"/>
    <col min="11" max="16384" width="9.00390625" style="19" customWidth="1"/>
  </cols>
  <sheetData>
    <row r="1" spans="1:9" ht="66.75" customHeight="1">
      <c r="A1" s="63" t="s">
        <v>37</v>
      </c>
      <c r="B1" s="63"/>
      <c r="C1" s="63"/>
      <c r="D1" s="63"/>
      <c r="E1" s="63"/>
      <c r="F1" s="63"/>
      <c r="G1" s="67"/>
      <c r="H1" s="67"/>
      <c r="I1" s="59"/>
    </row>
    <row r="2" spans="1:9" ht="42.75" customHeight="1" thickBot="1">
      <c r="A2" s="64" t="s">
        <v>48</v>
      </c>
      <c r="B2" s="64"/>
      <c r="C2" s="64"/>
      <c r="D2" s="64"/>
      <c r="E2" s="64"/>
      <c r="F2" s="64"/>
      <c r="G2" s="68"/>
      <c r="H2" s="68"/>
      <c r="I2" s="60"/>
    </row>
    <row r="3" spans="1:8" ht="44.25" customHeight="1">
      <c r="A3" s="65" t="s">
        <v>84</v>
      </c>
      <c r="B3" s="66"/>
      <c r="C3" s="66"/>
      <c r="D3" s="66"/>
      <c r="E3" s="66"/>
      <c r="F3" s="66"/>
      <c r="G3" s="76"/>
      <c r="H3" s="69"/>
    </row>
    <row r="4" spans="1:10" s="5" customFormat="1" ht="46.5" customHeight="1">
      <c r="A4" s="31" t="s">
        <v>43</v>
      </c>
      <c r="B4" s="3" t="s">
        <v>25</v>
      </c>
      <c r="C4" s="3" t="s">
        <v>33</v>
      </c>
      <c r="D4" s="3" t="s">
        <v>34</v>
      </c>
      <c r="E4" s="3" t="s">
        <v>27</v>
      </c>
      <c r="F4" s="4" t="s">
        <v>28</v>
      </c>
      <c r="G4" s="77" t="s">
        <v>332</v>
      </c>
      <c r="H4" s="75" t="s">
        <v>333</v>
      </c>
      <c r="I4" s="56"/>
      <c r="J4" s="56"/>
    </row>
    <row r="5" spans="1:10" ht="29.25" customHeight="1">
      <c r="A5" s="6">
        <v>1</v>
      </c>
      <c r="B5" s="7" t="s">
        <v>224</v>
      </c>
      <c r="C5" s="7" t="s">
        <v>40</v>
      </c>
      <c r="D5" s="9" t="s">
        <v>184</v>
      </c>
      <c r="E5" s="8">
        <v>2</v>
      </c>
      <c r="F5" s="9" t="s">
        <v>214</v>
      </c>
      <c r="G5" s="73">
        <v>1437.9166666666667</v>
      </c>
      <c r="H5" s="73">
        <v>2875.8333333333335</v>
      </c>
      <c r="I5" s="102">
        <v>14</v>
      </c>
      <c r="J5" s="102">
        <f aca="true" t="shared" si="0" ref="J5:J10">H5*I5</f>
        <v>40261.66666666667</v>
      </c>
    </row>
    <row r="6" spans="1:10" ht="29.25" customHeight="1">
      <c r="A6" s="6">
        <v>2</v>
      </c>
      <c r="B6" s="9" t="s">
        <v>22</v>
      </c>
      <c r="C6" s="38" t="s">
        <v>46</v>
      </c>
      <c r="D6" s="9" t="s">
        <v>252</v>
      </c>
      <c r="E6" s="8">
        <v>2</v>
      </c>
      <c r="F6" s="9" t="s">
        <v>220</v>
      </c>
      <c r="G6" s="73">
        <v>247.91666666666666</v>
      </c>
      <c r="H6" s="73">
        <v>495.8333333333333</v>
      </c>
      <c r="I6" s="102">
        <v>14</v>
      </c>
      <c r="J6" s="102">
        <f t="shared" si="0"/>
        <v>6941.666666666666</v>
      </c>
    </row>
    <row r="7" spans="1:10" ht="29.25" customHeight="1">
      <c r="A7" s="6">
        <v>3</v>
      </c>
      <c r="B7" s="9" t="s">
        <v>23</v>
      </c>
      <c r="C7" s="9" t="s">
        <v>41</v>
      </c>
      <c r="D7" s="7" t="s">
        <v>253</v>
      </c>
      <c r="E7" s="8">
        <v>4</v>
      </c>
      <c r="F7" s="9" t="s">
        <v>214</v>
      </c>
      <c r="G7" s="73">
        <v>315.2083333333333</v>
      </c>
      <c r="H7" s="73">
        <v>1260.8333333333333</v>
      </c>
      <c r="I7" s="102">
        <v>14</v>
      </c>
      <c r="J7" s="102">
        <f t="shared" si="0"/>
        <v>17651.666666666664</v>
      </c>
    </row>
    <row r="8" spans="1:10" ht="29.25" customHeight="1">
      <c r="A8" s="6">
        <v>4</v>
      </c>
      <c r="B8" s="9" t="s">
        <v>21</v>
      </c>
      <c r="C8" s="9" t="s">
        <v>42</v>
      </c>
      <c r="D8" s="9" t="s">
        <v>254</v>
      </c>
      <c r="E8" s="8">
        <v>4</v>
      </c>
      <c r="F8" s="9" t="s">
        <v>217</v>
      </c>
      <c r="G8" s="73">
        <v>49.583333333333336</v>
      </c>
      <c r="H8" s="73">
        <v>198.33333333333334</v>
      </c>
      <c r="I8" s="102">
        <v>14</v>
      </c>
      <c r="J8" s="102">
        <f t="shared" si="0"/>
        <v>2776.666666666667</v>
      </c>
    </row>
    <row r="9" spans="1:10" ht="29.25" customHeight="1" thickBot="1">
      <c r="A9" s="11">
        <v>5</v>
      </c>
      <c r="B9" s="13" t="s">
        <v>192</v>
      </c>
      <c r="C9" s="13" t="s">
        <v>31</v>
      </c>
      <c r="D9" s="12" t="s">
        <v>255</v>
      </c>
      <c r="E9" s="14">
        <v>4</v>
      </c>
      <c r="F9" s="13" t="s">
        <v>214</v>
      </c>
      <c r="G9" s="73">
        <v>63.75</v>
      </c>
      <c r="H9" s="73">
        <v>255</v>
      </c>
      <c r="I9" s="102">
        <v>14</v>
      </c>
      <c r="J9" s="102">
        <f t="shared" si="0"/>
        <v>3570</v>
      </c>
    </row>
    <row r="10" spans="1:10" ht="29.25" customHeight="1" thickBot="1">
      <c r="A10" s="142" t="s">
        <v>36</v>
      </c>
      <c r="B10" s="143"/>
      <c r="C10" s="143"/>
      <c r="D10" s="143"/>
      <c r="E10" s="16">
        <f>SUM(E5:E9)</f>
        <v>16</v>
      </c>
      <c r="F10" s="17"/>
      <c r="G10" s="89">
        <v>0</v>
      </c>
      <c r="H10" s="74">
        <v>5085.833333333333</v>
      </c>
      <c r="I10" s="102">
        <v>14</v>
      </c>
      <c r="J10" s="102">
        <f t="shared" si="0"/>
        <v>71201.66666666666</v>
      </c>
    </row>
    <row r="11" spans="1:10" ht="44.25" customHeight="1">
      <c r="A11" s="65" t="s">
        <v>328</v>
      </c>
      <c r="B11" s="66"/>
      <c r="C11" s="66"/>
      <c r="D11" s="66"/>
      <c r="E11" s="66"/>
      <c r="F11" s="66"/>
      <c r="G11" s="76">
        <v>0</v>
      </c>
      <c r="H11" s="69">
        <v>0</v>
      </c>
      <c r="J11" s="48"/>
    </row>
    <row r="12" spans="1:10" s="5" customFormat="1" ht="48" customHeight="1">
      <c r="A12" s="31" t="s">
        <v>43</v>
      </c>
      <c r="B12" s="3" t="s">
        <v>25</v>
      </c>
      <c r="C12" s="3" t="s">
        <v>33</v>
      </c>
      <c r="D12" s="3" t="s">
        <v>34</v>
      </c>
      <c r="E12" s="3" t="s">
        <v>27</v>
      </c>
      <c r="F12" s="4" t="s">
        <v>28</v>
      </c>
      <c r="G12" s="77" t="s">
        <v>332</v>
      </c>
      <c r="H12" s="75" t="s">
        <v>333</v>
      </c>
      <c r="I12" s="56"/>
      <c r="J12" s="48"/>
    </row>
    <row r="13" spans="1:10" ht="29.25" customHeight="1">
      <c r="A13" s="6">
        <v>1</v>
      </c>
      <c r="B13" s="7" t="s">
        <v>224</v>
      </c>
      <c r="C13" s="7" t="s">
        <v>40</v>
      </c>
      <c r="D13" s="9" t="s">
        <v>184</v>
      </c>
      <c r="E13" s="8">
        <v>2</v>
      </c>
      <c r="F13" s="9" t="s">
        <v>214</v>
      </c>
      <c r="G13" s="73">
        <v>1437.9166666666667</v>
      </c>
      <c r="H13" s="73">
        <v>2875.8333333333335</v>
      </c>
      <c r="I13" s="102">
        <v>14</v>
      </c>
      <c r="J13" s="102">
        <f aca="true" t="shared" si="1" ref="J13:J18">H13*I13</f>
        <v>40261.66666666667</v>
      </c>
    </row>
    <row r="14" spans="1:10" ht="29.25" customHeight="1">
      <c r="A14" s="6">
        <v>2</v>
      </c>
      <c r="B14" s="9" t="s">
        <v>22</v>
      </c>
      <c r="C14" s="38" t="s">
        <v>46</v>
      </c>
      <c r="D14" s="9" t="s">
        <v>252</v>
      </c>
      <c r="E14" s="8">
        <v>2</v>
      </c>
      <c r="F14" s="9" t="s">
        <v>220</v>
      </c>
      <c r="G14" s="73">
        <v>247.91666666666666</v>
      </c>
      <c r="H14" s="73">
        <v>495.8333333333333</v>
      </c>
      <c r="I14" s="102">
        <v>14</v>
      </c>
      <c r="J14" s="102">
        <f t="shared" si="1"/>
        <v>6941.666666666666</v>
      </c>
    </row>
    <row r="15" spans="1:10" ht="29.25" customHeight="1">
      <c r="A15" s="6">
        <v>3</v>
      </c>
      <c r="B15" s="9" t="s">
        <v>23</v>
      </c>
      <c r="C15" s="9" t="s">
        <v>41</v>
      </c>
      <c r="D15" s="7" t="s">
        <v>253</v>
      </c>
      <c r="E15" s="8">
        <v>4</v>
      </c>
      <c r="F15" s="9" t="s">
        <v>214</v>
      </c>
      <c r="G15" s="73">
        <v>315.2083333333333</v>
      </c>
      <c r="H15" s="73">
        <v>1260.8333333333333</v>
      </c>
      <c r="I15" s="102">
        <v>14</v>
      </c>
      <c r="J15" s="102">
        <f t="shared" si="1"/>
        <v>17651.666666666664</v>
      </c>
    </row>
    <row r="16" spans="1:10" ht="29.25" customHeight="1">
      <c r="A16" s="6">
        <v>4</v>
      </c>
      <c r="B16" s="9" t="s">
        <v>21</v>
      </c>
      <c r="C16" s="9" t="s">
        <v>42</v>
      </c>
      <c r="D16" s="9" t="s">
        <v>266</v>
      </c>
      <c r="E16" s="8">
        <v>4</v>
      </c>
      <c r="F16" s="9" t="s">
        <v>231</v>
      </c>
      <c r="G16" s="73">
        <v>127.5</v>
      </c>
      <c r="H16" s="73">
        <v>510</v>
      </c>
      <c r="I16" s="102">
        <v>14</v>
      </c>
      <c r="J16" s="102">
        <f t="shared" si="1"/>
        <v>7140</v>
      </c>
    </row>
    <row r="17" spans="1:10" ht="29.25" customHeight="1" thickBot="1">
      <c r="A17" s="11">
        <v>5</v>
      </c>
      <c r="B17" s="13" t="s">
        <v>192</v>
      </c>
      <c r="C17" s="13" t="s">
        <v>31</v>
      </c>
      <c r="D17" s="12" t="s">
        <v>255</v>
      </c>
      <c r="E17" s="14">
        <v>4</v>
      </c>
      <c r="F17" s="13" t="s">
        <v>214</v>
      </c>
      <c r="G17" s="73">
        <v>63.75</v>
      </c>
      <c r="H17" s="73">
        <v>255</v>
      </c>
      <c r="I17" s="102">
        <v>14</v>
      </c>
      <c r="J17" s="102">
        <f t="shared" si="1"/>
        <v>3570</v>
      </c>
    </row>
    <row r="18" spans="1:10" ht="29.25" customHeight="1" thickBot="1">
      <c r="A18" s="142" t="s">
        <v>36</v>
      </c>
      <c r="B18" s="143"/>
      <c r="C18" s="143"/>
      <c r="D18" s="143"/>
      <c r="E18" s="16">
        <f>SUM(E13:E17)</f>
        <v>16</v>
      </c>
      <c r="F18" s="17"/>
      <c r="G18" s="89">
        <v>0</v>
      </c>
      <c r="H18" s="74">
        <v>5397.5</v>
      </c>
      <c r="I18" s="102">
        <v>14</v>
      </c>
      <c r="J18" s="102">
        <f t="shared" si="1"/>
        <v>75565</v>
      </c>
    </row>
    <row r="19" spans="1:10" ht="12.75" customHeight="1" thickBot="1">
      <c r="A19" s="43"/>
      <c r="B19" s="43"/>
      <c r="C19" s="43"/>
      <c r="D19" s="43"/>
      <c r="E19" s="43"/>
      <c r="F19" s="44"/>
      <c r="G19" s="84">
        <v>0</v>
      </c>
      <c r="H19" s="84">
        <v>0</v>
      </c>
      <c r="I19" s="48"/>
      <c r="J19" s="48"/>
    </row>
    <row r="20" spans="1:10" ht="44.25" customHeight="1">
      <c r="A20" s="65" t="s">
        <v>85</v>
      </c>
      <c r="B20" s="66"/>
      <c r="C20" s="66"/>
      <c r="D20" s="66"/>
      <c r="E20" s="66"/>
      <c r="F20" s="66"/>
      <c r="G20" s="76">
        <v>0</v>
      </c>
      <c r="H20" s="69">
        <v>0</v>
      </c>
      <c r="I20" s="48"/>
      <c r="J20" s="48"/>
    </row>
    <row r="21" spans="1:10" s="5" customFormat="1" ht="46.5" customHeight="1">
      <c r="A21" s="31" t="s">
        <v>43</v>
      </c>
      <c r="B21" s="3" t="s">
        <v>25</v>
      </c>
      <c r="C21" s="3" t="s">
        <v>33</v>
      </c>
      <c r="D21" s="3" t="s">
        <v>34</v>
      </c>
      <c r="E21" s="3" t="s">
        <v>27</v>
      </c>
      <c r="F21" s="4" t="s">
        <v>28</v>
      </c>
      <c r="G21" s="77" t="s">
        <v>332</v>
      </c>
      <c r="H21" s="75" t="s">
        <v>333</v>
      </c>
      <c r="I21" s="48"/>
      <c r="J21" s="48"/>
    </row>
    <row r="22" spans="1:10" ht="29.25" customHeight="1">
      <c r="A22" s="6">
        <v>1</v>
      </c>
      <c r="B22" s="7" t="s">
        <v>224</v>
      </c>
      <c r="C22" s="7" t="s">
        <v>40</v>
      </c>
      <c r="D22" s="9" t="s">
        <v>184</v>
      </c>
      <c r="E22" s="8">
        <v>2</v>
      </c>
      <c r="F22" s="9" t="s">
        <v>214</v>
      </c>
      <c r="G22" s="73">
        <v>1437.9166666666667</v>
      </c>
      <c r="H22" s="73">
        <v>2875.8333333333335</v>
      </c>
      <c r="I22" s="102">
        <v>14</v>
      </c>
      <c r="J22" s="102">
        <f aca="true" t="shared" si="2" ref="J22:J27">H22*I22</f>
        <v>40261.66666666667</v>
      </c>
    </row>
    <row r="23" spans="1:10" ht="29.25" customHeight="1">
      <c r="A23" s="6">
        <v>2</v>
      </c>
      <c r="B23" s="9" t="s">
        <v>22</v>
      </c>
      <c r="C23" s="38" t="s">
        <v>46</v>
      </c>
      <c r="D23" s="9" t="s">
        <v>252</v>
      </c>
      <c r="E23" s="8">
        <v>2</v>
      </c>
      <c r="F23" s="9" t="s">
        <v>220</v>
      </c>
      <c r="G23" s="73">
        <v>247.91666666666666</v>
      </c>
      <c r="H23" s="73">
        <v>495.8333333333333</v>
      </c>
      <c r="I23" s="102">
        <v>14</v>
      </c>
      <c r="J23" s="102">
        <f t="shared" si="2"/>
        <v>6941.666666666666</v>
      </c>
    </row>
    <row r="24" spans="1:10" ht="29.25" customHeight="1">
      <c r="A24" s="6">
        <v>3</v>
      </c>
      <c r="B24" s="9" t="s">
        <v>23</v>
      </c>
      <c r="C24" s="9" t="s">
        <v>41</v>
      </c>
      <c r="D24" s="7" t="s">
        <v>253</v>
      </c>
      <c r="E24" s="8">
        <v>4</v>
      </c>
      <c r="F24" s="9" t="s">
        <v>214</v>
      </c>
      <c r="G24" s="73">
        <v>315.2083333333333</v>
      </c>
      <c r="H24" s="73">
        <v>1260.8333333333333</v>
      </c>
      <c r="I24" s="102">
        <v>14</v>
      </c>
      <c r="J24" s="102">
        <f t="shared" si="2"/>
        <v>17651.666666666664</v>
      </c>
    </row>
    <row r="25" spans="1:10" ht="29.25" customHeight="1">
      <c r="A25" s="6">
        <v>4</v>
      </c>
      <c r="B25" s="9" t="s">
        <v>21</v>
      </c>
      <c r="C25" s="9" t="s">
        <v>42</v>
      </c>
      <c r="D25" s="9" t="s">
        <v>256</v>
      </c>
      <c r="E25" s="8">
        <v>4</v>
      </c>
      <c r="F25" s="9" t="s">
        <v>239</v>
      </c>
      <c r="G25" s="73">
        <v>77.91666666666667</v>
      </c>
      <c r="H25" s="73">
        <v>311.6666666666667</v>
      </c>
      <c r="I25" s="102">
        <v>14</v>
      </c>
      <c r="J25" s="102">
        <f t="shared" si="2"/>
        <v>4363.333333333334</v>
      </c>
    </row>
    <row r="26" spans="1:10" ht="29.25" customHeight="1" thickBot="1">
      <c r="A26" s="11">
        <v>5</v>
      </c>
      <c r="B26" s="13" t="s">
        <v>192</v>
      </c>
      <c r="C26" s="13" t="s">
        <v>31</v>
      </c>
      <c r="D26" s="12" t="s">
        <v>255</v>
      </c>
      <c r="E26" s="14">
        <v>4</v>
      </c>
      <c r="F26" s="13" t="s">
        <v>214</v>
      </c>
      <c r="G26" s="73">
        <v>63.75</v>
      </c>
      <c r="H26" s="73">
        <v>255</v>
      </c>
      <c r="I26" s="102">
        <v>14</v>
      </c>
      <c r="J26" s="102">
        <f t="shared" si="2"/>
        <v>3570</v>
      </c>
    </row>
    <row r="27" spans="1:10" ht="29.25" customHeight="1" thickBot="1">
      <c r="A27" s="142" t="s">
        <v>36</v>
      </c>
      <c r="B27" s="143"/>
      <c r="C27" s="143"/>
      <c r="D27" s="143"/>
      <c r="E27" s="16">
        <f>SUM(E22:E26)</f>
        <v>16</v>
      </c>
      <c r="F27" s="17"/>
      <c r="G27" s="89">
        <v>0</v>
      </c>
      <c r="H27" s="74">
        <v>5199.166666666667</v>
      </c>
      <c r="I27" s="102">
        <v>14</v>
      </c>
      <c r="J27" s="102">
        <f t="shared" si="2"/>
        <v>72788.33333333334</v>
      </c>
    </row>
    <row r="28" spans="1:10" ht="17.25" customHeight="1" thickBot="1">
      <c r="A28" s="43"/>
      <c r="B28" s="43"/>
      <c r="C28" s="43"/>
      <c r="D28" s="43"/>
      <c r="E28" s="43"/>
      <c r="F28" s="44"/>
      <c r="G28" s="84">
        <v>0</v>
      </c>
      <c r="H28" s="84">
        <v>0</v>
      </c>
      <c r="I28" s="48"/>
      <c r="J28" s="48"/>
    </row>
    <row r="29" spans="1:10" ht="44.25" customHeight="1">
      <c r="A29" s="65" t="s">
        <v>86</v>
      </c>
      <c r="B29" s="66"/>
      <c r="C29" s="66"/>
      <c r="D29" s="66"/>
      <c r="E29" s="66"/>
      <c r="F29" s="66"/>
      <c r="G29" s="76">
        <v>0</v>
      </c>
      <c r="H29" s="69">
        <v>0</v>
      </c>
      <c r="I29" s="48"/>
      <c r="J29" s="48"/>
    </row>
    <row r="30" spans="1:10" s="5" customFormat="1" ht="51" customHeight="1">
      <c r="A30" s="31" t="s">
        <v>43</v>
      </c>
      <c r="B30" s="3" t="s">
        <v>25</v>
      </c>
      <c r="C30" s="3" t="s">
        <v>33</v>
      </c>
      <c r="D30" s="3" t="s">
        <v>34</v>
      </c>
      <c r="E30" s="3" t="s">
        <v>27</v>
      </c>
      <c r="F30" s="4" t="s">
        <v>28</v>
      </c>
      <c r="G30" s="77" t="s">
        <v>332</v>
      </c>
      <c r="H30" s="75" t="s">
        <v>333</v>
      </c>
      <c r="I30" s="48"/>
      <c r="J30" s="48"/>
    </row>
    <row r="31" spans="1:10" ht="29.25" customHeight="1">
      <c r="A31" s="6">
        <v>1</v>
      </c>
      <c r="B31" s="9" t="s">
        <v>22</v>
      </c>
      <c r="C31" s="7" t="s">
        <v>40</v>
      </c>
      <c r="D31" s="9" t="s">
        <v>185</v>
      </c>
      <c r="E31" s="8">
        <v>2</v>
      </c>
      <c r="F31" s="9" t="s">
        <v>220</v>
      </c>
      <c r="G31" s="73">
        <v>255</v>
      </c>
      <c r="H31" s="73">
        <v>510</v>
      </c>
      <c r="I31" s="102">
        <v>14</v>
      </c>
      <c r="J31" s="102">
        <f>H31*I31</f>
        <v>7140</v>
      </c>
    </row>
    <row r="32" spans="1:10" ht="29.25" customHeight="1">
      <c r="A32" s="6">
        <v>2</v>
      </c>
      <c r="B32" s="9" t="s">
        <v>23</v>
      </c>
      <c r="C32" s="9" t="s">
        <v>41</v>
      </c>
      <c r="D32" s="7" t="s">
        <v>186</v>
      </c>
      <c r="E32" s="8">
        <v>4</v>
      </c>
      <c r="F32" s="9" t="s">
        <v>220</v>
      </c>
      <c r="G32" s="73">
        <v>92.08333333333333</v>
      </c>
      <c r="H32" s="73">
        <v>368.3333333333333</v>
      </c>
      <c r="I32" s="102">
        <v>14</v>
      </c>
      <c r="J32" s="102">
        <f>H32*I32</f>
        <v>5156.666666666666</v>
      </c>
    </row>
    <row r="33" spans="1:10" ht="29.25" customHeight="1">
      <c r="A33" s="6">
        <v>3</v>
      </c>
      <c r="B33" s="9" t="s">
        <v>21</v>
      </c>
      <c r="C33" s="9" t="s">
        <v>42</v>
      </c>
      <c r="D33" s="9" t="s">
        <v>254</v>
      </c>
      <c r="E33" s="8">
        <v>4</v>
      </c>
      <c r="F33" s="9" t="s">
        <v>217</v>
      </c>
      <c r="G33" s="73">
        <v>49.583333333333336</v>
      </c>
      <c r="H33" s="73">
        <v>198.33333333333334</v>
      </c>
      <c r="I33" s="102">
        <v>14</v>
      </c>
      <c r="J33" s="102">
        <f>H33*I33</f>
        <v>2776.666666666667</v>
      </c>
    </row>
    <row r="34" spans="1:10" ht="29.25" customHeight="1" thickBot="1">
      <c r="A34" s="11">
        <v>4</v>
      </c>
      <c r="B34" s="13" t="s">
        <v>192</v>
      </c>
      <c r="C34" s="13" t="s">
        <v>31</v>
      </c>
      <c r="D34" s="12" t="s">
        <v>257</v>
      </c>
      <c r="E34" s="14">
        <v>4</v>
      </c>
      <c r="F34" s="13" t="s">
        <v>222</v>
      </c>
      <c r="G34" s="73">
        <v>10.625</v>
      </c>
      <c r="H34" s="73">
        <v>42.5</v>
      </c>
      <c r="I34" s="102">
        <v>14</v>
      </c>
      <c r="J34" s="102">
        <f>H34*I34</f>
        <v>595</v>
      </c>
    </row>
    <row r="35" spans="1:10" ht="29.25" customHeight="1" thickBot="1">
      <c r="A35" s="142" t="s">
        <v>36</v>
      </c>
      <c r="B35" s="143"/>
      <c r="C35" s="143"/>
      <c r="D35" s="143"/>
      <c r="E35" s="16">
        <f>SUM(E31:E34)</f>
        <v>14</v>
      </c>
      <c r="F35" s="17"/>
      <c r="G35" s="89">
        <v>0</v>
      </c>
      <c r="H35" s="74">
        <v>1083.75</v>
      </c>
      <c r="I35" s="102">
        <v>14</v>
      </c>
      <c r="J35" s="102">
        <f>H35*I35</f>
        <v>15172.5</v>
      </c>
    </row>
    <row r="36" spans="1:10" ht="17.25" customHeight="1" thickBot="1">
      <c r="A36" s="43"/>
      <c r="B36" s="43"/>
      <c r="C36" s="43"/>
      <c r="D36" s="43"/>
      <c r="E36" s="43"/>
      <c r="F36" s="44"/>
      <c r="G36" s="84">
        <v>0</v>
      </c>
      <c r="H36" s="84">
        <v>0</v>
      </c>
      <c r="I36" s="48"/>
      <c r="J36" s="48"/>
    </row>
    <row r="37" spans="1:10" ht="44.25" customHeight="1">
      <c r="A37" s="65" t="s">
        <v>87</v>
      </c>
      <c r="B37" s="66"/>
      <c r="C37" s="66"/>
      <c r="D37" s="66"/>
      <c r="E37" s="66"/>
      <c r="F37" s="66"/>
      <c r="G37" s="76">
        <v>0</v>
      </c>
      <c r="H37" s="69">
        <v>0</v>
      </c>
      <c r="I37" s="48"/>
      <c r="J37" s="48"/>
    </row>
    <row r="38" spans="1:10" s="5" customFormat="1" ht="48" customHeight="1">
      <c r="A38" s="31" t="s">
        <v>43</v>
      </c>
      <c r="B38" s="3" t="s">
        <v>25</v>
      </c>
      <c r="C38" s="3" t="s">
        <v>33</v>
      </c>
      <c r="D38" s="3" t="s">
        <v>34</v>
      </c>
      <c r="E38" s="3" t="s">
        <v>27</v>
      </c>
      <c r="F38" s="4" t="s">
        <v>28</v>
      </c>
      <c r="G38" s="77" t="s">
        <v>332</v>
      </c>
      <c r="H38" s="75" t="s">
        <v>333</v>
      </c>
      <c r="I38" s="48"/>
      <c r="J38" s="48"/>
    </row>
    <row r="39" spans="1:10" ht="29.25" customHeight="1">
      <c r="A39" s="6">
        <v>1</v>
      </c>
      <c r="B39" s="9" t="s">
        <v>22</v>
      </c>
      <c r="C39" s="7" t="s">
        <v>40</v>
      </c>
      <c r="D39" s="9" t="s">
        <v>185</v>
      </c>
      <c r="E39" s="8">
        <v>2</v>
      </c>
      <c r="F39" s="9" t="s">
        <v>220</v>
      </c>
      <c r="G39" s="73">
        <v>255</v>
      </c>
      <c r="H39" s="73">
        <v>510</v>
      </c>
      <c r="I39" s="102">
        <v>14</v>
      </c>
      <c r="J39" s="102">
        <f>H39*I39</f>
        <v>7140</v>
      </c>
    </row>
    <row r="40" spans="1:10" ht="29.25" customHeight="1">
      <c r="A40" s="6">
        <v>2</v>
      </c>
      <c r="B40" s="9" t="s">
        <v>23</v>
      </c>
      <c r="C40" s="9" t="s">
        <v>41</v>
      </c>
      <c r="D40" s="7" t="s">
        <v>186</v>
      </c>
      <c r="E40" s="8">
        <v>4</v>
      </c>
      <c r="F40" s="9" t="s">
        <v>220</v>
      </c>
      <c r="G40" s="73">
        <v>92.08333333333333</v>
      </c>
      <c r="H40" s="73">
        <v>368.3333333333333</v>
      </c>
      <c r="I40" s="102">
        <v>14</v>
      </c>
      <c r="J40" s="102">
        <f>H40*I40</f>
        <v>5156.666666666666</v>
      </c>
    </row>
    <row r="41" spans="1:10" ht="29.25" customHeight="1">
      <c r="A41" s="6">
        <v>3</v>
      </c>
      <c r="B41" s="9" t="s">
        <v>21</v>
      </c>
      <c r="C41" s="9" t="s">
        <v>42</v>
      </c>
      <c r="D41" s="7" t="s">
        <v>256</v>
      </c>
      <c r="E41" s="8">
        <v>4</v>
      </c>
      <c r="F41" s="9" t="s">
        <v>239</v>
      </c>
      <c r="G41" s="73">
        <v>81.45833333333333</v>
      </c>
      <c r="H41" s="73">
        <v>325.8333333333333</v>
      </c>
      <c r="I41" s="102">
        <v>14</v>
      </c>
      <c r="J41" s="102">
        <f>H41*I41</f>
        <v>4561.666666666666</v>
      </c>
    </row>
    <row r="42" spans="1:10" ht="29.25" customHeight="1" thickBot="1">
      <c r="A42" s="11">
        <v>4</v>
      </c>
      <c r="B42" s="13" t="s">
        <v>192</v>
      </c>
      <c r="C42" s="13" t="s">
        <v>31</v>
      </c>
      <c r="D42" s="12" t="s">
        <v>257</v>
      </c>
      <c r="E42" s="14">
        <v>4</v>
      </c>
      <c r="F42" s="13" t="s">
        <v>222</v>
      </c>
      <c r="G42" s="73">
        <v>10.625</v>
      </c>
      <c r="H42" s="73">
        <v>42.5</v>
      </c>
      <c r="I42" s="102">
        <v>14</v>
      </c>
      <c r="J42" s="102">
        <f>H42*I42</f>
        <v>595</v>
      </c>
    </row>
    <row r="43" spans="1:10" ht="29.25" customHeight="1" thickBot="1">
      <c r="A43" s="142" t="s">
        <v>36</v>
      </c>
      <c r="B43" s="143"/>
      <c r="C43" s="143"/>
      <c r="D43" s="143"/>
      <c r="E43" s="16">
        <f>SUM(E39:E42)</f>
        <v>14</v>
      </c>
      <c r="F43" s="17"/>
      <c r="G43" s="89">
        <v>0</v>
      </c>
      <c r="H43" s="74">
        <v>1190</v>
      </c>
      <c r="I43" s="102">
        <v>14</v>
      </c>
      <c r="J43" s="102">
        <f>H43*I43</f>
        <v>16660</v>
      </c>
    </row>
    <row r="44" spans="1:10" ht="16.5" customHeight="1" thickBot="1">
      <c r="A44" s="43"/>
      <c r="B44" s="43"/>
      <c r="C44" s="43"/>
      <c r="D44" s="43"/>
      <c r="E44" s="43"/>
      <c r="F44" s="44"/>
      <c r="G44" s="84">
        <v>0</v>
      </c>
      <c r="H44" s="84">
        <v>0</v>
      </c>
      <c r="I44" s="48"/>
      <c r="J44" s="48"/>
    </row>
    <row r="45" spans="1:10" ht="44.25" customHeight="1">
      <c r="A45" s="65" t="s">
        <v>104</v>
      </c>
      <c r="B45" s="66"/>
      <c r="C45" s="66"/>
      <c r="D45" s="66"/>
      <c r="E45" s="66"/>
      <c r="F45" s="66"/>
      <c r="G45" s="76">
        <v>0</v>
      </c>
      <c r="H45" s="69">
        <v>0</v>
      </c>
      <c r="I45" s="48"/>
      <c r="J45" s="48"/>
    </row>
    <row r="46" spans="1:10" s="5" customFormat="1" ht="55.5" customHeight="1">
      <c r="A46" s="31" t="s">
        <v>43</v>
      </c>
      <c r="B46" s="3" t="s">
        <v>25</v>
      </c>
      <c r="C46" s="3" t="s">
        <v>33</v>
      </c>
      <c r="D46" s="3" t="s">
        <v>34</v>
      </c>
      <c r="E46" s="3" t="s">
        <v>27</v>
      </c>
      <c r="F46" s="4" t="s">
        <v>28</v>
      </c>
      <c r="G46" s="77" t="s">
        <v>332</v>
      </c>
      <c r="H46" s="75" t="s">
        <v>333</v>
      </c>
      <c r="I46" s="48"/>
      <c r="J46" s="48"/>
    </row>
    <row r="47" spans="1:10" ht="29.25" customHeight="1">
      <c r="A47" s="6">
        <v>1</v>
      </c>
      <c r="B47" s="9" t="s">
        <v>22</v>
      </c>
      <c r="C47" s="7" t="s">
        <v>40</v>
      </c>
      <c r="D47" s="9"/>
      <c r="E47" s="8">
        <v>2</v>
      </c>
      <c r="F47" s="9" t="s">
        <v>57</v>
      </c>
      <c r="G47" s="73">
        <v>269.1666666666667</v>
      </c>
      <c r="H47" s="73">
        <v>538.3333333333334</v>
      </c>
      <c r="I47" s="102">
        <v>14</v>
      </c>
      <c r="J47" s="102">
        <f>H47*I47</f>
        <v>7536.666666666667</v>
      </c>
    </row>
    <row r="48" spans="1:10" ht="29.25" customHeight="1">
      <c r="A48" s="6">
        <v>2</v>
      </c>
      <c r="B48" s="9" t="s">
        <v>23</v>
      </c>
      <c r="C48" s="9" t="s">
        <v>41</v>
      </c>
      <c r="D48" s="7"/>
      <c r="E48" s="8">
        <v>4</v>
      </c>
      <c r="F48" s="9" t="s">
        <v>57</v>
      </c>
      <c r="G48" s="73">
        <v>99.16666666666667</v>
      </c>
      <c r="H48" s="73">
        <v>396.6666666666667</v>
      </c>
      <c r="I48" s="102">
        <v>14</v>
      </c>
      <c r="J48" s="102">
        <f>H48*I48</f>
        <v>5553.333333333334</v>
      </c>
    </row>
    <row r="49" spans="1:10" ht="29.25" customHeight="1">
      <c r="A49" s="6">
        <v>3</v>
      </c>
      <c r="B49" s="9" t="s">
        <v>21</v>
      </c>
      <c r="C49" s="9" t="s">
        <v>42</v>
      </c>
      <c r="D49" s="7" t="s">
        <v>256</v>
      </c>
      <c r="E49" s="8">
        <v>4</v>
      </c>
      <c r="F49" s="9" t="s">
        <v>239</v>
      </c>
      <c r="G49" s="73">
        <v>81.45833333333333</v>
      </c>
      <c r="H49" s="73">
        <v>325.8333333333333</v>
      </c>
      <c r="I49" s="102">
        <v>14</v>
      </c>
      <c r="J49" s="102">
        <f>H49*I49</f>
        <v>4561.666666666666</v>
      </c>
    </row>
    <row r="50" spans="1:10" ht="29.25" customHeight="1" thickBot="1">
      <c r="A50" s="11">
        <v>4</v>
      </c>
      <c r="B50" s="13" t="s">
        <v>192</v>
      </c>
      <c r="C50" s="13" t="s">
        <v>31</v>
      </c>
      <c r="D50" s="12" t="s">
        <v>257</v>
      </c>
      <c r="E50" s="14">
        <v>4</v>
      </c>
      <c r="F50" s="13" t="s">
        <v>222</v>
      </c>
      <c r="G50" s="73">
        <v>10.625</v>
      </c>
      <c r="H50" s="73">
        <v>42.5</v>
      </c>
      <c r="I50" s="102">
        <v>14</v>
      </c>
      <c r="J50" s="102">
        <f>H50*I50</f>
        <v>595</v>
      </c>
    </row>
    <row r="51" spans="1:10" ht="29.25" customHeight="1" thickBot="1">
      <c r="A51" s="142" t="s">
        <v>36</v>
      </c>
      <c r="B51" s="143"/>
      <c r="C51" s="143"/>
      <c r="D51" s="143"/>
      <c r="E51" s="16">
        <f>SUM(E47:E50)</f>
        <v>14</v>
      </c>
      <c r="F51" s="17"/>
      <c r="G51" s="89">
        <v>0</v>
      </c>
      <c r="H51" s="74">
        <v>1253.75</v>
      </c>
      <c r="I51" s="102">
        <v>14</v>
      </c>
      <c r="J51" s="102">
        <f>H51*I51</f>
        <v>17552.5</v>
      </c>
    </row>
    <row r="52" spans="1:10" ht="16.5" customHeight="1" thickBot="1">
      <c r="A52" s="43"/>
      <c r="B52" s="43"/>
      <c r="C52" s="43"/>
      <c r="D52" s="43"/>
      <c r="E52" s="43"/>
      <c r="F52" s="44"/>
      <c r="G52" s="84">
        <v>0</v>
      </c>
      <c r="H52" s="84">
        <v>0</v>
      </c>
      <c r="I52" s="48"/>
      <c r="J52" s="48"/>
    </row>
    <row r="53" spans="1:10" ht="44.25" customHeight="1">
      <c r="A53" s="65" t="s">
        <v>88</v>
      </c>
      <c r="B53" s="66"/>
      <c r="C53" s="66"/>
      <c r="D53" s="66"/>
      <c r="E53" s="66"/>
      <c r="F53" s="66"/>
      <c r="G53" s="76">
        <v>0</v>
      </c>
      <c r="H53" s="69">
        <v>0</v>
      </c>
      <c r="I53" s="48"/>
      <c r="J53" s="48"/>
    </row>
    <row r="54" spans="1:10" s="5" customFormat="1" ht="50.25" customHeight="1">
      <c r="A54" s="31" t="s">
        <v>43</v>
      </c>
      <c r="B54" s="3" t="s">
        <v>25</v>
      </c>
      <c r="C54" s="3" t="s">
        <v>33</v>
      </c>
      <c r="D54" s="3" t="s">
        <v>34</v>
      </c>
      <c r="E54" s="3" t="s">
        <v>27</v>
      </c>
      <c r="F54" s="4" t="s">
        <v>28</v>
      </c>
      <c r="G54" s="77" t="s">
        <v>332</v>
      </c>
      <c r="H54" s="75" t="s">
        <v>333</v>
      </c>
      <c r="I54" s="48"/>
      <c r="J54" s="48"/>
    </row>
    <row r="55" spans="1:10" s="32" customFormat="1" ht="29.25" customHeight="1">
      <c r="A55" s="6">
        <v>1</v>
      </c>
      <c r="B55" s="9" t="s">
        <v>22</v>
      </c>
      <c r="C55" s="7" t="s">
        <v>40</v>
      </c>
      <c r="D55" s="9" t="s">
        <v>185</v>
      </c>
      <c r="E55" s="8">
        <v>2</v>
      </c>
      <c r="F55" s="9" t="s">
        <v>220</v>
      </c>
      <c r="G55" s="73">
        <v>255</v>
      </c>
      <c r="H55" s="73">
        <v>510</v>
      </c>
      <c r="I55" s="102">
        <v>14</v>
      </c>
      <c r="J55" s="102">
        <f>H55*I55</f>
        <v>7140</v>
      </c>
    </row>
    <row r="56" spans="1:10" s="32" customFormat="1" ht="29.25" customHeight="1">
      <c r="A56" s="6">
        <v>2</v>
      </c>
      <c r="B56" s="9" t="s">
        <v>23</v>
      </c>
      <c r="C56" s="9" t="s">
        <v>41</v>
      </c>
      <c r="D56" s="7" t="s">
        <v>186</v>
      </c>
      <c r="E56" s="8">
        <v>4</v>
      </c>
      <c r="F56" s="9" t="s">
        <v>220</v>
      </c>
      <c r="G56" s="73">
        <v>92.08333333333333</v>
      </c>
      <c r="H56" s="73">
        <v>368.3333333333333</v>
      </c>
      <c r="I56" s="102">
        <v>14</v>
      </c>
      <c r="J56" s="102">
        <f>H56*I56</f>
        <v>5156.666666666666</v>
      </c>
    </row>
    <row r="57" spans="1:10" s="32" customFormat="1" ht="29.25" customHeight="1">
      <c r="A57" s="6">
        <v>3</v>
      </c>
      <c r="B57" s="9" t="s">
        <v>21</v>
      </c>
      <c r="C57" s="9" t="s">
        <v>42</v>
      </c>
      <c r="D57" s="45" t="s">
        <v>258</v>
      </c>
      <c r="E57" s="45" t="s">
        <v>242</v>
      </c>
      <c r="F57" s="8" t="s">
        <v>220</v>
      </c>
      <c r="G57" s="73">
        <v>63.75</v>
      </c>
      <c r="H57" s="73">
        <v>255</v>
      </c>
      <c r="I57" s="102">
        <v>14</v>
      </c>
      <c r="J57" s="102">
        <f>H57*I57</f>
        <v>3570</v>
      </c>
    </row>
    <row r="58" spans="1:10" ht="29.25" customHeight="1" thickBot="1">
      <c r="A58" s="11">
        <v>4</v>
      </c>
      <c r="B58" s="13" t="s">
        <v>192</v>
      </c>
      <c r="C58" s="13" t="s">
        <v>31</v>
      </c>
      <c r="D58" s="12" t="s">
        <v>257</v>
      </c>
      <c r="E58" s="14">
        <v>4</v>
      </c>
      <c r="F58" s="13" t="s">
        <v>222</v>
      </c>
      <c r="G58" s="73">
        <v>10.625</v>
      </c>
      <c r="H58" s="73">
        <v>42.5</v>
      </c>
      <c r="I58" s="102">
        <v>14</v>
      </c>
      <c r="J58" s="102">
        <f>H58*I58</f>
        <v>595</v>
      </c>
    </row>
    <row r="59" spans="1:10" ht="29.25" customHeight="1" thickBot="1">
      <c r="A59" s="142" t="s">
        <v>36</v>
      </c>
      <c r="B59" s="143"/>
      <c r="C59" s="143"/>
      <c r="D59" s="143"/>
      <c r="E59" s="16">
        <v>14</v>
      </c>
      <c r="F59" s="17"/>
      <c r="G59" s="89">
        <v>0</v>
      </c>
      <c r="H59" s="74">
        <v>1147.5</v>
      </c>
      <c r="I59" s="102">
        <v>14</v>
      </c>
      <c r="J59" s="102">
        <f>H59*I59</f>
        <v>16065</v>
      </c>
    </row>
    <row r="60" spans="1:10" ht="17.25" customHeight="1" thickBot="1">
      <c r="A60" s="43"/>
      <c r="B60" s="43"/>
      <c r="C60" s="43"/>
      <c r="D60" s="43"/>
      <c r="E60" s="43"/>
      <c r="F60" s="44"/>
      <c r="G60" s="84">
        <v>0</v>
      </c>
      <c r="H60" s="84">
        <v>0</v>
      </c>
      <c r="I60" s="48"/>
      <c r="J60" s="48"/>
    </row>
    <row r="61" spans="1:10" ht="47.25" customHeight="1">
      <c r="A61" s="65" t="s">
        <v>89</v>
      </c>
      <c r="B61" s="66"/>
      <c r="C61" s="66"/>
      <c r="D61" s="66"/>
      <c r="E61" s="66"/>
      <c r="F61" s="66"/>
      <c r="G61" s="76">
        <v>0</v>
      </c>
      <c r="H61" s="69">
        <v>0</v>
      </c>
      <c r="I61" s="48"/>
      <c r="J61" s="48"/>
    </row>
    <row r="62" spans="1:10" s="5" customFormat="1" ht="49.5" customHeight="1">
      <c r="A62" s="31" t="s">
        <v>43</v>
      </c>
      <c r="B62" s="3" t="s">
        <v>25</v>
      </c>
      <c r="C62" s="3" t="s">
        <v>33</v>
      </c>
      <c r="D62" s="3" t="s">
        <v>34</v>
      </c>
      <c r="E62" s="3" t="s">
        <v>27</v>
      </c>
      <c r="F62" s="4" t="s">
        <v>28</v>
      </c>
      <c r="G62" s="77" t="s">
        <v>332</v>
      </c>
      <c r="H62" s="75" t="s">
        <v>333</v>
      </c>
      <c r="I62" s="48"/>
      <c r="J62" s="48"/>
    </row>
    <row r="63" spans="1:10" s="32" customFormat="1" ht="29.25" customHeight="1">
      <c r="A63" s="6">
        <v>1</v>
      </c>
      <c r="B63" s="9" t="s">
        <v>22</v>
      </c>
      <c r="C63" s="7" t="s">
        <v>40</v>
      </c>
      <c r="D63" s="45" t="s">
        <v>259</v>
      </c>
      <c r="E63" s="45" t="s">
        <v>244</v>
      </c>
      <c r="F63" s="8" t="s">
        <v>245</v>
      </c>
      <c r="G63" s="73">
        <v>347.0833333333333</v>
      </c>
      <c r="H63" s="73">
        <v>694.1666666666666</v>
      </c>
      <c r="I63" s="102">
        <v>14</v>
      </c>
      <c r="J63" s="102">
        <f>H63*I63</f>
        <v>9718.333333333332</v>
      </c>
    </row>
    <row r="64" spans="1:10" s="32" customFormat="1" ht="29.25" customHeight="1">
      <c r="A64" s="6">
        <v>2</v>
      </c>
      <c r="B64" s="9" t="s">
        <v>23</v>
      </c>
      <c r="C64" s="9" t="s">
        <v>41</v>
      </c>
      <c r="D64" s="45" t="s">
        <v>260</v>
      </c>
      <c r="E64" s="45" t="s">
        <v>242</v>
      </c>
      <c r="F64" s="8" t="s">
        <v>245</v>
      </c>
      <c r="G64" s="73">
        <v>131.04166666666666</v>
      </c>
      <c r="H64" s="73">
        <v>524.1666666666666</v>
      </c>
      <c r="I64" s="102">
        <v>14</v>
      </c>
      <c r="J64" s="102">
        <f>H64*I64</f>
        <v>7338.333333333333</v>
      </c>
    </row>
    <row r="65" spans="1:10" s="32" customFormat="1" ht="29.25" customHeight="1">
      <c r="A65" s="6">
        <v>3</v>
      </c>
      <c r="B65" s="9" t="s">
        <v>21</v>
      </c>
      <c r="C65" s="9" t="s">
        <v>42</v>
      </c>
      <c r="D65" s="9" t="s">
        <v>254</v>
      </c>
      <c r="E65" s="8">
        <v>4</v>
      </c>
      <c r="F65" s="9" t="s">
        <v>217</v>
      </c>
      <c r="G65" s="73">
        <v>42.5</v>
      </c>
      <c r="H65" s="73">
        <v>170</v>
      </c>
      <c r="I65" s="102">
        <v>14</v>
      </c>
      <c r="J65" s="102">
        <f>H65*I65</f>
        <v>2380</v>
      </c>
    </row>
    <row r="66" spans="1:10" s="32" customFormat="1" ht="29.25" customHeight="1" thickBot="1">
      <c r="A66" s="11">
        <v>4</v>
      </c>
      <c r="B66" s="13" t="s">
        <v>192</v>
      </c>
      <c r="C66" s="13" t="s">
        <v>31</v>
      </c>
      <c r="D66" s="12" t="s">
        <v>257</v>
      </c>
      <c r="E66" s="14">
        <v>4</v>
      </c>
      <c r="F66" s="13" t="s">
        <v>222</v>
      </c>
      <c r="G66" s="73">
        <v>10.625</v>
      </c>
      <c r="H66" s="73">
        <v>42.5</v>
      </c>
      <c r="I66" s="102">
        <v>14</v>
      </c>
      <c r="J66" s="102">
        <f>H66*I66</f>
        <v>595</v>
      </c>
    </row>
    <row r="67" spans="1:10" ht="29.25" customHeight="1" thickBot="1">
      <c r="A67" s="142" t="s">
        <v>36</v>
      </c>
      <c r="B67" s="143"/>
      <c r="C67" s="143"/>
      <c r="D67" s="143"/>
      <c r="E67" s="16">
        <v>14</v>
      </c>
      <c r="F67" s="17"/>
      <c r="G67" s="89">
        <v>0</v>
      </c>
      <c r="H67" s="74">
        <v>1381.25</v>
      </c>
      <c r="I67" s="102">
        <v>14</v>
      </c>
      <c r="J67" s="102">
        <f>H67*I67</f>
        <v>19337.5</v>
      </c>
    </row>
    <row r="68" spans="1:10" ht="14.25" customHeight="1" thickBot="1">
      <c r="A68" s="43"/>
      <c r="B68" s="43"/>
      <c r="C68" s="43"/>
      <c r="D68" s="43"/>
      <c r="E68" s="43"/>
      <c r="F68" s="44"/>
      <c r="G68" s="84">
        <v>0</v>
      </c>
      <c r="H68" s="84">
        <v>0</v>
      </c>
      <c r="I68" s="48"/>
      <c r="J68" s="48"/>
    </row>
    <row r="69" spans="1:10" ht="44.25" customHeight="1">
      <c r="A69" s="65" t="s">
        <v>90</v>
      </c>
      <c r="B69" s="66"/>
      <c r="C69" s="66"/>
      <c r="D69" s="66"/>
      <c r="E69" s="66"/>
      <c r="F69" s="66"/>
      <c r="G69" s="76">
        <v>0</v>
      </c>
      <c r="H69" s="69">
        <v>0</v>
      </c>
      <c r="I69" s="48"/>
      <c r="J69" s="48"/>
    </row>
    <row r="70" spans="1:10" s="5" customFormat="1" ht="48.75" customHeight="1">
      <c r="A70" s="31" t="s">
        <v>43</v>
      </c>
      <c r="B70" s="3" t="s">
        <v>25</v>
      </c>
      <c r="C70" s="3" t="s">
        <v>33</v>
      </c>
      <c r="D70" s="3" t="s">
        <v>34</v>
      </c>
      <c r="E70" s="3" t="s">
        <v>27</v>
      </c>
      <c r="F70" s="4" t="s">
        <v>28</v>
      </c>
      <c r="G70" s="77" t="s">
        <v>332</v>
      </c>
      <c r="H70" s="75" t="s">
        <v>333</v>
      </c>
      <c r="I70" s="48"/>
      <c r="J70" s="48"/>
    </row>
    <row r="71" spans="1:10" s="32" customFormat="1" ht="29.25" customHeight="1">
      <c r="A71" s="6">
        <v>1</v>
      </c>
      <c r="B71" s="9" t="s">
        <v>22</v>
      </c>
      <c r="C71" s="7" t="s">
        <v>40</v>
      </c>
      <c r="D71" s="45" t="s">
        <v>259</v>
      </c>
      <c r="E71" s="45" t="s">
        <v>244</v>
      </c>
      <c r="F71" s="8" t="s">
        <v>245</v>
      </c>
      <c r="G71" s="73">
        <v>347.0833333333333</v>
      </c>
      <c r="H71" s="73">
        <v>694.1666666666666</v>
      </c>
      <c r="I71" s="102">
        <v>14</v>
      </c>
      <c r="J71" s="102">
        <f>H71*I71</f>
        <v>9718.333333333332</v>
      </c>
    </row>
    <row r="72" spans="1:10" s="32" customFormat="1" ht="29.25" customHeight="1">
      <c r="A72" s="6">
        <v>2</v>
      </c>
      <c r="B72" s="9" t="s">
        <v>23</v>
      </c>
      <c r="C72" s="9" t="s">
        <v>41</v>
      </c>
      <c r="D72" s="45" t="s">
        <v>260</v>
      </c>
      <c r="E72" s="45" t="s">
        <v>242</v>
      </c>
      <c r="F72" s="8" t="s">
        <v>245</v>
      </c>
      <c r="G72" s="73">
        <v>131.04166666666666</v>
      </c>
      <c r="H72" s="73">
        <v>524.1666666666666</v>
      </c>
      <c r="I72" s="102">
        <v>14</v>
      </c>
      <c r="J72" s="102">
        <f>H72*I72</f>
        <v>7338.333333333333</v>
      </c>
    </row>
    <row r="73" spans="1:10" s="32" customFormat="1" ht="29.25" customHeight="1">
      <c r="A73" s="6">
        <v>3</v>
      </c>
      <c r="B73" s="9" t="s">
        <v>21</v>
      </c>
      <c r="C73" s="9" t="s">
        <v>42</v>
      </c>
      <c r="D73" s="7" t="s">
        <v>256</v>
      </c>
      <c r="E73" s="8">
        <v>4</v>
      </c>
      <c r="F73" s="9" t="s">
        <v>239</v>
      </c>
      <c r="G73" s="73">
        <v>42.5</v>
      </c>
      <c r="H73" s="73">
        <v>170</v>
      </c>
      <c r="I73" s="102">
        <v>14</v>
      </c>
      <c r="J73" s="102">
        <f>H73*I73</f>
        <v>2380</v>
      </c>
    </row>
    <row r="74" spans="1:10" s="32" customFormat="1" ht="29.25" customHeight="1" thickBot="1">
      <c r="A74" s="11">
        <v>4</v>
      </c>
      <c r="B74" s="13" t="s">
        <v>192</v>
      </c>
      <c r="C74" s="13" t="s">
        <v>31</v>
      </c>
      <c r="D74" s="12" t="s">
        <v>257</v>
      </c>
      <c r="E74" s="14">
        <v>4</v>
      </c>
      <c r="F74" s="13" t="s">
        <v>222</v>
      </c>
      <c r="G74" s="73">
        <v>10.625</v>
      </c>
      <c r="H74" s="73">
        <v>42.5</v>
      </c>
      <c r="I74" s="102">
        <v>14</v>
      </c>
      <c r="J74" s="102">
        <f>H74*I74</f>
        <v>595</v>
      </c>
    </row>
    <row r="75" spans="1:10" ht="29.25" customHeight="1" thickBot="1">
      <c r="A75" s="142" t="s">
        <v>36</v>
      </c>
      <c r="B75" s="143"/>
      <c r="C75" s="143"/>
      <c r="D75" s="143"/>
      <c r="E75" s="16">
        <v>14</v>
      </c>
      <c r="F75" s="17"/>
      <c r="G75" s="89">
        <v>0</v>
      </c>
      <c r="H75" s="74">
        <v>1473.3333333333333</v>
      </c>
      <c r="I75" s="102">
        <v>14</v>
      </c>
      <c r="J75" s="102">
        <f>H75*I75</f>
        <v>20626.666666666664</v>
      </c>
    </row>
    <row r="76" spans="1:10" ht="15.75" customHeight="1" thickBot="1">
      <c r="A76" s="43"/>
      <c r="B76" s="43"/>
      <c r="C76" s="43"/>
      <c r="D76" s="43"/>
      <c r="E76" s="43"/>
      <c r="F76" s="44"/>
      <c r="G76" s="84">
        <v>0</v>
      </c>
      <c r="H76" s="84">
        <v>0</v>
      </c>
      <c r="I76" s="48"/>
      <c r="J76" s="48"/>
    </row>
    <row r="77" spans="1:10" ht="44.25" customHeight="1">
      <c r="A77" s="65" t="s">
        <v>180</v>
      </c>
      <c r="B77" s="66"/>
      <c r="C77" s="66"/>
      <c r="D77" s="66"/>
      <c r="E77" s="66"/>
      <c r="F77" s="66"/>
      <c r="G77" s="76">
        <v>0</v>
      </c>
      <c r="H77" s="69">
        <v>0</v>
      </c>
      <c r="I77" s="48"/>
      <c r="J77" s="48"/>
    </row>
    <row r="78" spans="1:10" s="5" customFormat="1" ht="51.75" customHeight="1">
      <c r="A78" s="31" t="s">
        <v>43</v>
      </c>
      <c r="B78" s="3" t="s">
        <v>25</v>
      </c>
      <c r="C78" s="3" t="s">
        <v>33</v>
      </c>
      <c r="D78" s="3" t="s">
        <v>34</v>
      </c>
      <c r="E78" s="3" t="s">
        <v>27</v>
      </c>
      <c r="F78" s="4" t="s">
        <v>28</v>
      </c>
      <c r="G78" s="77" t="s">
        <v>332</v>
      </c>
      <c r="H78" s="75" t="s">
        <v>333</v>
      </c>
      <c r="I78" s="48"/>
      <c r="J78" s="48"/>
    </row>
    <row r="79" spans="1:10" s="32" customFormat="1" ht="29.25" customHeight="1">
      <c r="A79" s="6">
        <v>1</v>
      </c>
      <c r="B79" s="7" t="s">
        <v>224</v>
      </c>
      <c r="C79" s="7" t="s">
        <v>40</v>
      </c>
      <c r="D79" s="9" t="s">
        <v>184</v>
      </c>
      <c r="E79" s="8">
        <v>2</v>
      </c>
      <c r="F79" s="9" t="s">
        <v>214</v>
      </c>
      <c r="G79" s="73">
        <v>1437.9166666666667</v>
      </c>
      <c r="H79" s="73">
        <v>2875.8333333333335</v>
      </c>
      <c r="I79" s="102">
        <v>14</v>
      </c>
      <c r="J79" s="102">
        <f aca="true" t="shared" si="3" ref="J79:J84">H79*I79</f>
        <v>40261.66666666667</v>
      </c>
    </row>
    <row r="80" spans="1:10" s="32" customFormat="1" ht="29.25" customHeight="1">
      <c r="A80" s="6">
        <v>2</v>
      </c>
      <c r="B80" s="9" t="s">
        <v>22</v>
      </c>
      <c r="C80" s="38" t="s">
        <v>46</v>
      </c>
      <c r="D80" s="9" t="s">
        <v>252</v>
      </c>
      <c r="E80" s="8">
        <v>2</v>
      </c>
      <c r="F80" s="9" t="s">
        <v>220</v>
      </c>
      <c r="G80" s="73">
        <v>247.91666666666666</v>
      </c>
      <c r="H80" s="73">
        <v>495.8333333333333</v>
      </c>
      <c r="I80" s="102">
        <v>14</v>
      </c>
      <c r="J80" s="102">
        <f t="shared" si="3"/>
        <v>6941.666666666666</v>
      </c>
    </row>
    <row r="81" spans="1:10" s="32" customFormat="1" ht="29.25" customHeight="1">
      <c r="A81" s="6">
        <v>3</v>
      </c>
      <c r="B81" s="9" t="s">
        <v>23</v>
      </c>
      <c r="C81" s="9" t="s">
        <v>41</v>
      </c>
      <c r="D81" s="7" t="s">
        <v>261</v>
      </c>
      <c r="E81" s="8">
        <v>4</v>
      </c>
      <c r="F81" s="9" t="s">
        <v>214</v>
      </c>
      <c r="G81" s="73">
        <v>375.4166666666667</v>
      </c>
      <c r="H81" s="73">
        <v>1501.6666666666667</v>
      </c>
      <c r="I81" s="102">
        <v>14</v>
      </c>
      <c r="J81" s="102">
        <f t="shared" si="3"/>
        <v>21023.333333333336</v>
      </c>
    </row>
    <row r="82" spans="1:10" s="32" customFormat="1" ht="29.25" customHeight="1">
      <c r="A82" s="6">
        <v>4</v>
      </c>
      <c r="B82" s="9" t="s">
        <v>21</v>
      </c>
      <c r="C82" s="9" t="s">
        <v>42</v>
      </c>
      <c r="D82" s="9" t="s">
        <v>262</v>
      </c>
      <c r="E82" s="8">
        <v>4</v>
      </c>
      <c r="F82" s="9" t="s">
        <v>217</v>
      </c>
      <c r="G82" s="73">
        <v>49.583333333333336</v>
      </c>
      <c r="H82" s="73">
        <v>198.33333333333334</v>
      </c>
      <c r="I82" s="102">
        <v>14</v>
      </c>
      <c r="J82" s="102">
        <f t="shared" si="3"/>
        <v>2776.666666666667</v>
      </c>
    </row>
    <row r="83" spans="1:10" s="32" customFormat="1" ht="29.25" customHeight="1" thickBot="1">
      <c r="A83" s="11">
        <v>5</v>
      </c>
      <c r="B83" s="13" t="s">
        <v>192</v>
      </c>
      <c r="C83" s="13" t="s">
        <v>31</v>
      </c>
      <c r="D83" s="12" t="s">
        <v>263</v>
      </c>
      <c r="E83" s="14">
        <v>4</v>
      </c>
      <c r="F83" s="13" t="s">
        <v>218</v>
      </c>
      <c r="G83" s="73">
        <v>109.79166666666667</v>
      </c>
      <c r="H83" s="73">
        <v>439.1666666666667</v>
      </c>
      <c r="I83" s="102">
        <v>14</v>
      </c>
      <c r="J83" s="102">
        <f t="shared" si="3"/>
        <v>6148.333333333334</v>
      </c>
    </row>
    <row r="84" spans="1:10" ht="29.25" customHeight="1" thickBot="1">
      <c r="A84" s="142" t="s">
        <v>36</v>
      </c>
      <c r="B84" s="143"/>
      <c r="C84" s="143"/>
      <c r="D84" s="143"/>
      <c r="E84" s="16">
        <f>SUM(E79:E83)</f>
        <v>16</v>
      </c>
      <c r="F84" s="17"/>
      <c r="G84" s="89">
        <v>0</v>
      </c>
      <c r="H84" s="74">
        <v>5510.833333333333</v>
      </c>
      <c r="I84" s="102">
        <v>14</v>
      </c>
      <c r="J84" s="102">
        <f t="shared" si="3"/>
        <v>77151.66666666666</v>
      </c>
    </row>
    <row r="85" spans="1:10" ht="16.5" customHeight="1" thickBot="1">
      <c r="A85" s="43"/>
      <c r="B85" s="43"/>
      <c r="C85" s="43"/>
      <c r="D85" s="43"/>
      <c r="E85" s="43"/>
      <c r="F85" s="44"/>
      <c r="G85" s="84">
        <v>0</v>
      </c>
      <c r="H85" s="84">
        <v>0</v>
      </c>
      <c r="I85" s="48"/>
      <c r="J85" s="48"/>
    </row>
    <row r="86" spans="1:10" ht="44.25" customHeight="1">
      <c r="A86" s="65" t="s">
        <v>91</v>
      </c>
      <c r="B86" s="66"/>
      <c r="C86" s="66"/>
      <c r="D86" s="66"/>
      <c r="E86" s="66"/>
      <c r="F86" s="66"/>
      <c r="G86" s="76">
        <v>0</v>
      </c>
      <c r="H86" s="69">
        <v>0</v>
      </c>
      <c r="I86" s="48"/>
      <c r="J86" s="48"/>
    </row>
    <row r="87" spans="1:10" s="5" customFormat="1" ht="48.75" customHeight="1">
      <c r="A87" s="31" t="s">
        <v>43</v>
      </c>
      <c r="B87" s="3" t="s">
        <v>25</v>
      </c>
      <c r="C87" s="3" t="s">
        <v>33</v>
      </c>
      <c r="D87" s="3" t="s">
        <v>34</v>
      </c>
      <c r="E87" s="3" t="s">
        <v>27</v>
      </c>
      <c r="F87" s="4" t="s">
        <v>28</v>
      </c>
      <c r="G87" s="77" t="s">
        <v>332</v>
      </c>
      <c r="H87" s="75" t="s">
        <v>333</v>
      </c>
      <c r="I87" s="48"/>
      <c r="J87" s="48"/>
    </row>
    <row r="88" spans="1:10" ht="29.25" customHeight="1">
      <c r="A88" s="6">
        <v>1</v>
      </c>
      <c r="B88" s="9" t="s">
        <v>22</v>
      </c>
      <c r="C88" s="7" t="s">
        <v>40</v>
      </c>
      <c r="D88" s="9" t="s">
        <v>185</v>
      </c>
      <c r="E88" s="8">
        <v>2</v>
      </c>
      <c r="F88" s="9" t="s">
        <v>220</v>
      </c>
      <c r="G88" s="73">
        <v>255</v>
      </c>
      <c r="H88" s="73">
        <v>510</v>
      </c>
      <c r="I88" s="102">
        <v>14</v>
      </c>
      <c r="J88" s="102">
        <f>H88*I88</f>
        <v>7140</v>
      </c>
    </row>
    <row r="89" spans="1:10" ht="29.25" customHeight="1">
      <c r="A89" s="6">
        <v>2</v>
      </c>
      <c r="B89" s="9" t="s">
        <v>23</v>
      </c>
      <c r="C89" s="9" t="s">
        <v>41</v>
      </c>
      <c r="D89" s="7" t="s">
        <v>264</v>
      </c>
      <c r="E89" s="8">
        <v>4</v>
      </c>
      <c r="F89" s="9" t="s">
        <v>220</v>
      </c>
      <c r="G89" s="73">
        <v>81.45833333333333</v>
      </c>
      <c r="H89" s="73">
        <v>325.8333333333333</v>
      </c>
      <c r="I89" s="102">
        <v>14</v>
      </c>
      <c r="J89" s="102">
        <f>H89*I89</f>
        <v>4561.666666666666</v>
      </c>
    </row>
    <row r="90" spans="1:10" ht="29.25" customHeight="1">
      <c r="A90" s="6">
        <v>3</v>
      </c>
      <c r="B90" s="9" t="s">
        <v>21</v>
      </c>
      <c r="C90" s="9" t="s">
        <v>42</v>
      </c>
      <c r="D90" s="9" t="s">
        <v>262</v>
      </c>
      <c r="E90" s="8">
        <v>4</v>
      </c>
      <c r="F90" s="9" t="s">
        <v>217</v>
      </c>
      <c r="G90" s="73">
        <v>49.583333333333336</v>
      </c>
      <c r="H90" s="73">
        <v>198.33333333333334</v>
      </c>
      <c r="I90" s="102">
        <v>14</v>
      </c>
      <c r="J90" s="102">
        <f>H90*I90</f>
        <v>2776.666666666667</v>
      </c>
    </row>
    <row r="91" spans="1:10" ht="29.25" customHeight="1" thickBot="1">
      <c r="A91" s="11">
        <v>4</v>
      </c>
      <c r="B91" s="13" t="s">
        <v>192</v>
      </c>
      <c r="C91" s="13" t="s">
        <v>31</v>
      </c>
      <c r="D91" s="12" t="s">
        <v>265</v>
      </c>
      <c r="E91" s="14">
        <v>4</v>
      </c>
      <c r="F91" s="13" t="s">
        <v>222</v>
      </c>
      <c r="G91" s="73">
        <v>28.333333333333332</v>
      </c>
      <c r="H91" s="73">
        <v>113.33333333333333</v>
      </c>
      <c r="I91" s="102">
        <v>14</v>
      </c>
      <c r="J91" s="102">
        <f>H91*I91</f>
        <v>1586.6666666666665</v>
      </c>
    </row>
    <row r="92" spans="1:10" ht="29.25" customHeight="1" thickBot="1">
      <c r="A92" s="142" t="s">
        <v>36</v>
      </c>
      <c r="B92" s="143"/>
      <c r="C92" s="143"/>
      <c r="D92" s="143"/>
      <c r="E92" s="16">
        <f>SUM(E88:E91)</f>
        <v>14</v>
      </c>
      <c r="F92" s="17"/>
      <c r="G92" s="89">
        <v>0</v>
      </c>
      <c r="H92" s="74">
        <v>1105</v>
      </c>
      <c r="I92" s="102">
        <v>14</v>
      </c>
      <c r="J92" s="102">
        <f>H92*I92</f>
        <v>15470</v>
      </c>
    </row>
    <row r="93" spans="1:10" ht="16.5" customHeight="1" thickBot="1">
      <c r="A93" s="43"/>
      <c r="B93" s="43"/>
      <c r="C93" s="43"/>
      <c r="D93" s="43"/>
      <c r="E93" s="43"/>
      <c r="F93" s="44"/>
      <c r="G93" s="84">
        <v>0</v>
      </c>
      <c r="H93" s="84">
        <v>0</v>
      </c>
      <c r="I93" s="48"/>
      <c r="J93" s="48"/>
    </row>
    <row r="94" spans="1:10" ht="44.25" customHeight="1">
      <c r="A94" s="65" t="s">
        <v>105</v>
      </c>
      <c r="B94" s="66"/>
      <c r="C94" s="66"/>
      <c r="D94" s="66"/>
      <c r="E94" s="66"/>
      <c r="F94" s="66"/>
      <c r="G94" s="76">
        <v>0</v>
      </c>
      <c r="H94" s="69">
        <v>0</v>
      </c>
      <c r="I94" s="48"/>
      <c r="J94" s="48"/>
    </row>
    <row r="95" spans="1:10" s="5" customFormat="1" ht="45.75" customHeight="1">
      <c r="A95" s="31" t="s">
        <v>43</v>
      </c>
      <c r="B95" s="3" t="s">
        <v>25</v>
      </c>
      <c r="C95" s="3" t="s">
        <v>33</v>
      </c>
      <c r="D95" s="3" t="s">
        <v>34</v>
      </c>
      <c r="E95" s="3" t="s">
        <v>27</v>
      </c>
      <c r="F95" s="4" t="s">
        <v>28</v>
      </c>
      <c r="G95" s="77" t="s">
        <v>332</v>
      </c>
      <c r="H95" s="75" t="s">
        <v>333</v>
      </c>
      <c r="I95" s="48"/>
      <c r="J95" s="48"/>
    </row>
    <row r="96" spans="1:10" ht="29.25" customHeight="1">
      <c r="A96" s="6">
        <v>1</v>
      </c>
      <c r="B96" s="9" t="s">
        <v>22</v>
      </c>
      <c r="C96" s="7" t="s">
        <v>40</v>
      </c>
      <c r="D96" s="9"/>
      <c r="E96" s="8">
        <v>2</v>
      </c>
      <c r="F96" s="9" t="s">
        <v>57</v>
      </c>
      <c r="G96" s="73">
        <v>269.1666666666667</v>
      </c>
      <c r="H96" s="73">
        <v>538.3333333333334</v>
      </c>
      <c r="I96" s="102">
        <v>14</v>
      </c>
      <c r="J96" s="102">
        <f>H96*I96</f>
        <v>7536.666666666667</v>
      </c>
    </row>
    <row r="97" spans="1:10" ht="29.25" customHeight="1">
      <c r="A97" s="6">
        <v>2</v>
      </c>
      <c r="B97" s="9" t="s">
        <v>23</v>
      </c>
      <c r="C97" s="9" t="s">
        <v>41</v>
      </c>
      <c r="D97" s="7"/>
      <c r="E97" s="8">
        <v>4</v>
      </c>
      <c r="F97" s="9" t="s">
        <v>57</v>
      </c>
      <c r="G97" s="73">
        <v>85</v>
      </c>
      <c r="H97" s="73">
        <v>340</v>
      </c>
      <c r="I97" s="102">
        <v>14</v>
      </c>
      <c r="J97" s="102">
        <f>H97*I97</f>
        <v>4760</v>
      </c>
    </row>
    <row r="98" spans="1:10" ht="29.25" customHeight="1">
      <c r="A98" s="6">
        <v>3</v>
      </c>
      <c r="B98" s="9" t="s">
        <v>21</v>
      </c>
      <c r="C98" s="9" t="s">
        <v>42</v>
      </c>
      <c r="D98" s="9" t="s">
        <v>262</v>
      </c>
      <c r="E98" s="8">
        <v>4</v>
      </c>
      <c r="F98" s="9" t="s">
        <v>217</v>
      </c>
      <c r="G98" s="73">
        <v>49.583333333333336</v>
      </c>
      <c r="H98" s="73">
        <v>198.33333333333334</v>
      </c>
      <c r="I98" s="102">
        <v>14</v>
      </c>
      <c r="J98" s="102">
        <f>H98*I98</f>
        <v>2776.666666666667</v>
      </c>
    </row>
    <row r="99" spans="1:10" ht="29.25" customHeight="1" thickBot="1">
      <c r="A99" s="11">
        <v>4</v>
      </c>
      <c r="B99" s="13" t="s">
        <v>192</v>
      </c>
      <c r="C99" s="13" t="s">
        <v>31</v>
      </c>
      <c r="D99" s="12" t="s">
        <v>265</v>
      </c>
      <c r="E99" s="14">
        <v>4</v>
      </c>
      <c r="F99" s="13" t="s">
        <v>222</v>
      </c>
      <c r="G99" s="73">
        <v>28.333333333333332</v>
      </c>
      <c r="H99" s="73">
        <v>113.33333333333333</v>
      </c>
      <c r="I99" s="102">
        <v>14</v>
      </c>
      <c r="J99" s="102">
        <f>H99*I99</f>
        <v>1586.6666666666665</v>
      </c>
    </row>
    <row r="100" spans="1:10" ht="29.25" customHeight="1" thickBot="1">
      <c r="A100" s="142" t="s">
        <v>36</v>
      </c>
      <c r="B100" s="143"/>
      <c r="C100" s="143"/>
      <c r="D100" s="143"/>
      <c r="E100" s="16">
        <f>SUM(E96:E99)</f>
        <v>14</v>
      </c>
      <c r="F100" s="17"/>
      <c r="G100" s="89">
        <v>0</v>
      </c>
      <c r="H100" s="74">
        <v>1161.6666666666667</v>
      </c>
      <c r="I100" s="102">
        <v>14</v>
      </c>
      <c r="J100" s="102">
        <f>H100*I100</f>
        <v>16263.333333333334</v>
      </c>
    </row>
    <row r="101" spans="1:10" ht="16.5" customHeight="1" thickBot="1">
      <c r="A101" s="43"/>
      <c r="B101" s="43"/>
      <c r="C101" s="43"/>
      <c r="D101" s="43"/>
      <c r="E101" s="43"/>
      <c r="F101" s="44"/>
      <c r="G101" s="84">
        <v>0</v>
      </c>
      <c r="H101" s="84">
        <v>0</v>
      </c>
      <c r="I101" s="48"/>
      <c r="J101" s="48"/>
    </row>
    <row r="102" spans="1:10" ht="44.25" customHeight="1">
      <c r="A102" s="65" t="s">
        <v>92</v>
      </c>
      <c r="B102" s="66"/>
      <c r="C102" s="66"/>
      <c r="D102" s="66"/>
      <c r="E102" s="66"/>
      <c r="F102" s="66"/>
      <c r="G102" s="76">
        <v>0</v>
      </c>
      <c r="H102" s="69">
        <v>0</v>
      </c>
      <c r="I102" s="48"/>
      <c r="J102" s="48"/>
    </row>
    <row r="103" spans="1:10" s="5" customFormat="1" ht="45.75" customHeight="1">
      <c r="A103" s="31" t="s">
        <v>43</v>
      </c>
      <c r="B103" s="3" t="s">
        <v>25</v>
      </c>
      <c r="C103" s="3" t="s">
        <v>33</v>
      </c>
      <c r="D103" s="3" t="s">
        <v>34</v>
      </c>
      <c r="E103" s="3" t="s">
        <v>27</v>
      </c>
      <c r="F103" s="4" t="s">
        <v>28</v>
      </c>
      <c r="G103" s="77" t="s">
        <v>332</v>
      </c>
      <c r="H103" s="75" t="s">
        <v>333</v>
      </c>
      <c r="I103" s="48"/>
      <c r="J103" s="48"/>
    </row>
    <row r="104" spans="1:10" ht="29.25" customHeight="1">
      <c r="A104" s="6">
        <v>1</v>
      </c>
      <c r="B104" s="9" t="s">
        <v>22</v>
      </c>
      <c r="C104" s="7" t="s">
        <v>40</v>
      </c>
      <c r="D104" s="9" t="s">
        <v>259</v>
      </c>
      <c r="E104" s="8" t="s">
        <v>244</v>
      </c>
      <c r="F104" s="9" t="s">
        <v>245</v>
      </c>
      <c r="G104" s="73">
        <v>354.1666666666667</v>
      </c>
      <c r="H104" s="73">
        <v>708.3333333333334</v>
      </c>
      <c r="I104" s="102">
        <v>14</v>
      </c>
      <c r="J104" s="102">
        <f>H104*I104</f>
        <v>9916.666666666668</v>
      </c>
    </row>
    <row r="105" spans="1:10" ht="29.25" customHeight="1">
      <c r="A105" s="6">
        <v>2</v>
      </c>
      <c r="B105" s="9" t="s">
        <v>23</v>
      </c>
      <c r="C105" s="9" t="s">
        <v>41</v>
      </c>
      <c r="D105" s="7" t="s">
        <v>260</v>
      </c>
      <c r="E105" s="8" t="s">
        <v>242</v>
      </c>
      <c r="F105" s="9" t="s">
        <v>245</v>
      </c>
      <c r="G105" s="73">
        <v>134.58333333333334</v>
      </c>
      <c r="H105" s="73">
        <v>538.3333333333334</v>
      </c>
      <c r="I105" s="102">
        <v>14</v>
      </c>
      <c r="J105" s="102">
        <f>H105*I105</f>
        <v>7536.666666666667</v>
      </c>
    </row>
    <row r="106" spans="1:10" ht="29.25" customHeight="1">
      <c r="A106" s="6">
        <v>3</v>
      </c>
      <c r="B106" s="9" t="s">
        <v>21</v>
      </c>
      <c r="C106" s="9" t="s">
        <v>42</v>
      </c>
      <c r="D106" s="9" t="s">
        <v>262</v>
      </c>
      <c r="E106" s="8">
        <v>4</v>
      </c>
      <c r="F106" s="9" t="s">
        <v>217</v>
      </c>
      <c r="G106" s="73">
        <v>46.041666666666664</v>
      </c>
      <c r="H106" s="73">
        <v>184.16666666666666</v>
      </c>
      <c r="I106" s="102">
        <v>14</v>
      </c>
      <c r="J106" s="102">
        <f>H106*I106</f>
        <v>2578.333333333333</v>
      </c>
    </row>
    <row r="107" spans="1:10" ht="29.25" customHeight="1" thickBot="1">
      <c r="A107" s="11">
        <v>4</v>
      </c>
      <c r="B107" s="13" t="s">
        <v>192</v>
      </c>
      <c r="C107" s="13" t="s">
        <v>31</v>
      </c>
      <c r="D107" s="12" t="s">
        <v>265</v>
      </c>
      <c r="E107" s="14">
        <v>4</v>
      </c>
      <c r="F107" s="13" t="s">
        <v>222</v>
      </c>
      <c r="G107" s="73">
        <v>24.791666666666668</v>
      </c>
      <c r="H107" s="73">
        <v>99.16666666666667</v>
      </c>
      <c r="I107" s="102">
        <v>14</v>
      </c>
      <c r="J107" s="102">
        <f>H107*I107</f>
        <v>1388.3333333333335</v>
      </c>
    </row>
    <row r="108" spans="1:10" ht="29.25" customHeight="1" thickBot="1">
      <c r="A108" s="142" t="s">
        <v>36</v>
      </c>
      <c r="B108" s="143"/>
      <c r="C108" s="143"/>
      <c r="D108" s="143"/>
      <c r="E108" s="16">
        <v>14</v>
      </c>
      <c r="F108" s="17"/>
      <c r="G108" s="89">
        <v>0</v>
      </c>
      <c r="H108" s="74">
        <v>1487.5</v>
      </c>
      <c r="I108" s="102">
        <v>14</v>
      </c>
      <c r="J108" s="102">
        <f>H108*I108</f>
        <v>20825</v>
      </c>
    </row>
    <row r="109" spans="1:10" ht="18" customHeight="1" thickBot="1">
      <c r="A109" s="43"/>
      <c r="B109" s="43"/>
      <c r="C109" s="43"/>
      <c r="D109" s="43"/>
      <c r="E109" s="43"/>
      <c r="F109" s="44"/>
      <c r="G109" s="84">
        <v>0</v>
      </c>
      <c r="H109" s="84">
        <v>0</v>
      </c>
      <c r="I109" s="48"/>
      <c r="J109" s="48"/>
    </row>
    <row r="110" spans="1:10" ht="44.25" customHeight="1">
      <c r="A110" s="65" t="s">
        <v>93</v>
      </c>
      <c r="B110" s="66"/>
      <c r="C110" s="66"/>
      <c r="D110" s="66"/>
      <c r="E110" s="66"/>
      <c r="F110" s="66"/>
      <c r="G110" s="76">
        <v>0</v>
      </c>
      <c r="H110" s="69">
        <v>0</v>
      </c>
      <c r="I110" s="48"/>
      <c r="J110" s="48"/>
    </row>
    <row r="111" spans="1:10" s="5" customFormat="1" ht="44.25" customHeight="1">
      <c r="A111" s="31" t="s">
        <v>43</v>
      </c>
      <c r="B111" s="3" t="s">
        <v>25</v>
      </c>
      <c r="C111" s="3" t="s">
        <v>33</v>
      </c>
      <c r="D111" s="3" t="s">
        <v>34</v>
      </c>
      <c r="E111" s="3" t="s">
        <v>27</v>
      </c>
      <c r="F111" s="4" t="s">
        <v>28</v>
      </c>
      <c r="G111" s="77" t="s">
        <v>332</v>
      </c>
      <c r="H111" s="75" t="s">
        <v>333</v>
      </c>
      <c r="I111" s="48"/>
      <c r="J111" s="48"/>
    </row>
    <row r="112" spans="1:10" ht="29.25" customHeight="1">
      <c r="A112" s="6">
        <v>1</v>
      </c>
      <c r="B112" s="7" t="s">
        <v>224</v>
      </c>
      <c r="C112" s="7" t="s">
        <v>40</v>
      </c>
      <c r="D112" s="9" t="s">
        <v>184</v>
      </c>
      <c r="E112" s="8">
        <v>2</v>
      </c>
      <c r="F112" s="9" t="s">
        <v>214</v>
      </c>
      <c r="G112" s="73">
        <v>1437.9166666666667</v>
      </c>
      <c r="H112" s="73">
        <v>2875.8333333333335</v>
      </c>
      <c r="I112" s="102">
        <v>14</v>
      </c>
      <c r="J112" s="102">
        <f aca="true" t="shared" si="4" ref="J112:J117">H112*I112</f>
        <v>40261.66666666667</v>
      </c>
    </row>
    <row r="113" spans="1:10" ht="29.25" customHeight="1">
      <c r="A113" s="6">
        <v>2</v>
      </c>
      <c r="B113" s="9" t="s">
        <v>22</v>
      </c>
      <c r="C113" s="38" t="s">
        <v>46</v>
      </c>
      <c r="D113" s="9" t="s">
        <v>252</v>
      </c>
      <c r="E113" s="8">
        <v>2</v>
      </c>
      <c r="F113" s="9" t="s">
        <v>220</v>
      </c>
      <c r="G113" s="73">
        <v>247.91666666666666</v>
      </c>
      <c r="H113" s="73">
        <v>495.8333333333333</v>
      </c>
      <c r="I113" s="102">
        <v>14</v>
      </c>
      <c r="J113" s="102">
        <f t="shared" si="4"/>
        <v>6941.666666666666</v>
      </c>
    </row>
    <row r="114" spans="1:10" ht="29.25" customHeight="1">
      <c r="A114" s="6">
        <v>3</v>
      </c>
      <c r="B114" s="9" t="s">
        <v>23</v>
      </c>
      <c r="C114" s="9" t="s">
        <v>41</v>
      </c>
      <c r="D114" s="7" t="s">
        <v>253</v>
      </c>
      <c r="E114" s="8">
        <v>4</v>
      </c>
      <c r="F114" s="9" t="s">
        <v>214</v>
      </c>
      <c r="G114" s="73">
        <v>315.2083333333333</v>
      </c>
      <c r="H114" s="73">
        <v>1260.8333333333333</v>
      </c>
      <c r="I114" s="102">
        <v>14</v>
      </c>
      <c r="J114" s="102">
        <f t="shared" si="4"/>
        <v>17651.666666666664</v>
      </c>
    </row>
    <row r="115" spans="1:10" ht="29.25" customHeight="1">
      <c r="A115" s="6">
        <v>4</v>
      </c>
      <c r="B115" s="9" t="s">
        <v>21</v>
      </c>
      <c r="C115" s="9" t="s">
        <v>42</v>
      </c>
      <c r="D115" s="9" t="s">
        <v>266</v>
      </c>
      <c r="E115" s="8">
        <v>4</v>
      </c>
      <c r="F115" s="9" t="s">
        <v>231</v>
      </c>
      <c r="G115" s="73">
        <v>127.5</v>
      </c>
      <c r="H115" s="73">
        <v>510</v>
      </c>
      <c r="I115" s="102">
        <v>14</v>
      </c>
      <c r="J115" s="102">
        <f t="shared" si="4"/>
        <v>7140</v>
      </c>
    </row>
    <row r="116" spans="1:10" ht="29.25" customHeight="1" thickBot="1">
      <c r="A116" s="11">
        <v>5</v>
      </c>
      <c r="B116" s="13" t="s">
        <v>192</v>
      </c>
      <c r="C116" s="13" t="s">
        <v>31</v>
      </c>
      <c r="D116" s="12" t="s">
        <v>255</v>
      </c>
      <c r="E116" s="14">
        <v>4</v>
      </c>
      <c r="F116" s="13" t="s">
        <v>214</v>
      </c>
      <c r="G116" s="73">
        <v>63.75</v>
      </c>
      <c r="H116" s="73">
        <v>255</v>
      </c>
      <c r="I116" s="102">
        <v>14</v>
      </c>
      <c r="J116" s="102">
        <f t="shared" si="4"/>
        <v>3570</v>
      </c>
    </row>
    <row r="117" spans="1:10" ht="29.25" customHeight="1" thickBot="1">
      <c r="A117" s="142" t="s">
        <v>36</v>
      </c>
      <c r="B117" s="143"/>
      <c r="C117" s="143"/>
      <c r="D117" s="143"/>
      <c r="E117" s="16">
        <f>SUM(E112:E116)</f>
        <v>16</v>
      </c>
      <c r="F117" s="17"/>
      <c r="G117" s="89">
        <v>0</v>
      </c>
      <c r="H117" s="74">
        <v>5397.5</v>
      </c>
      <c r="I117" s="102">
        <v>14</v>
      </c>
      <c r="J117" s="102">
        <f t="shared" si="4"/>
        <v>75565</v>
      </c>
    </row>
    <row r="118" spans="1:10" ht="15.75" customHeight="1" thickBot="1">
      <c r="A118" s="43"/>
      <c r="B118" s="43"/>
      <c r="C118" s="43"/>
      <c r="D118" s="43"/>
      <c r="E118" s="46"/>
      <c r="F118" s="34"/>
      <c r="G118" s="84">
        <v>0</v>
      </c>
      <c r="H118" s="84">
        <v>0</v>
      </c>
      <c r="I118" s="48"/>
      <c r="J118" s="48"/>
    </row>
    <row r="119" spans="1:10" ht="44.25" customHeight="1">
      <c r="A119" s="65" t="s">
        <v>94</v>
      </c>
      <c r="B119" s="66"/>
      <c r="C119" s="66"/>
      <c r="D119" s="66"/>
      <c r="E119" s="66"/>
      <c r="F119" s="66"/>
      <c r="G119" s="76">
        <v>0</v>
      </c>
      <c r="H119" s="69">
        <v>0</v>
      </c>
      <c r="I119" s="48"/>
      <c r="J119" s="48"/>
    </row>
    <row r="120" spans="1:10" s="5" customFormat="1" ht="48.75" customHeight="1">
      <c r="A120" s="31" t="s">
        <v>43</v>
      </c>
      <c r="B120" s="3" t="s">
        <v>25</v>
      </c>
      <c r="C120" s="3" t="s">
        <v>33</v>
      </c>
      <c r="D120" s="3" t="s">
        <v>34</v>
      </c>
      <c r="E120" s="3" t="s">
        <v>27</v>
      </c>
      <c r="F120" s="4" t="s">
        <v>28</v>
      </c>
      <c r="G120" s="77" t="s">
        <v>332</v>
      </c>
      <c r="H120" s="75" t="s">
        <v>333</v>
      </c>
      <c r="I120" s="48"/>
      <c r="J120" s="48"/>
    </row>
    <row r="121" spans="1:10" ht="29.25" customHeight="1">
      <c r="A121" s="6">
        <v>1</v>
      </c>
      <c r="B121" s="9" t="s">
        <v>22</v>
      </c>
      <c r="C121" s="7" t="s">
        <v>40</v>
      </c>
      <c r="D121" s="9" t="s">
        <v>185</v>
      </c>
      <c r="E121" s="8">
        <v>2</v>
      </c>
      <c r="F121" s="9" t="s">
        <v>220</v>
      </c>
      <c r="G121" s="73">
        <v>255</v>
      </c>
      <c r="H121" s="73">
        <v>510</v>
      </c>
      <c r="I121" s="102">
        <v>14</v>
      </c>
      <c r="J121" s="102">
        <f>H121*I121</f>
        <v>7140</v>
      </c>
    </row>
    <row r="122" spans="1:10" ht="29.25" customHeight="1">
      <c r="A122" s="6">
        <v>2</v>
      </c>
      <c r="B122" s="9" t="s">
        <v>23</v>
      </c>
      <c r="C122" s="9" t="s">
        <v>41</v>
      </c>
      <c r="D122" s="7" t="s">
        <v>186</v>
      </c>
      <c r="E122" s="8">
        <v>4</v>
      </c>
      <c r="F122" s="9" t="s">
        <v>220</v>
      </c>
      <c r="G122" s="73">
        <v>92.08333333333333</v>
      </c>
      <c r="H122" s="73">
        <v>368.3333333333333</v>
      </c>
      <c r="I122" s="102">
        <v>14</v>
      </c>
      <c r="J122" s="102">
        <f>H122*I122</f>
        <v>5156.666666666666</v>
      </c>
    </row>
    <row r="123" spans="1:10" ht="29.25" customHeight="1">
      <c r="A123" s="6">
        <v>3</v>
      </c>
      <c r="B123" s="9" t="s">
        <v>21</v>
      </c>
      <c r="C123" s="9" t="s">
        <v>42</v>
      </c>
      <c r="D123" s="9" t="s">
        <v>266</v>
      </c>
      <c r="E123" s="8">
        <v>4</v>
      </c>
      <c r="F123" s="9" t="s">
        <v>231</v>
      </c>
      <c r="G123" s="73">
        <v>127.5</v>
      </c>
      <c r="H123" s="73">
        <v>510</v>
      </c>
      <c r="I123" s="102">
        <v>14</v>
      </c>
      <c r="J123" s="102">
        <f>H123*I123</f>
        <v>7140</v>
      </c>
    </row>
    <row r="124" spans="1:10" ht="29.25" customHeight="1" thickBot="1">
      <c r="A124" s="11">
        <v>4</v>
      </c>
      <c r="B124" s="13" t="s">
        <v>192</v>
      </c>
      <c r="C124" s="13" t="s">
        <v>31</v>
      </c>
      <c r="D124" s="12" t="s">
        <v>257</v>
      </c>
      <c r="E124" s="14">
        <v>4</v>
      </c>
      <c r="F124" s="13" t="s">
        <v>222</v>
      </c>
      <c r="G124" s="73">
        <v>10.625</v>
      </c>
      <c r="H124" s="73">
        <v>42.5</v>
      </c>
      <c r="I124" s="102">
        <v>14</v>
      </c>
      <c r="J124" s="102">
        <f>H124*I124</f>
        <v>595</v>
      </c>
    </row>
    <row r="125" spans="1:10" ht="29.25" customHeight="1" thickBot="1">
      <c r="A125" s="142" t="s">
        <v>36</v>
      </c>
      <c r="B125" s="143"/>
      <c r="C125" s="143"/>
      <c r="D125" s="143"/>
      <c r="E125" s="16">
        <f>SUM(E121:E124)</f>
        <v>14</v>
      </c>
      <c r="F125" s="17"/>
      <c r="G125" s="89">
        <v>0</v>
      </c>
      <c r="H125" s="74">
        <v>1402.5</v>
      </c>
      <c r="I125" s="102">
        <v>14</v>
      </c>
      <c r="J125" s="102">
        <f>H125*I125</f>
        <v>19635</v>
      </c>
    </row>
    <row r="126" spans="1:10" ht="17.25" customHeight="1" thickBot="1">
      <c r="A126" s="43"/>
      <c r="B126" s="43"/>
      <c r="C126" s="43"/>
      <c r="D126" s="43"/>
      <c r="E126" s="43"/>
      <c r="F126" s="44"/>
      <c r="G126" s="84">
        <v>0</v>
      </c>
      <c r="H126" s="84">
        <v>0</v>
      </c>
      <c r="I126" s="48"/>
      <c r="J126" s="48"/>
    </row>
    <row r="127" spans="1:10" ht="44.25" customHeight="1">
      <c r="A127" s="65" t="s">
        <v>106</v>
      </c>
      <c r="B127" s="66"/>
      <c r="C127" s="66"/>
      <c r="D127" s="66"/>
      <c r="E127" s="66"/>
      <c r="F127" s="66"/>
      <c r="G127" s="76">
        <v>0</v>
      </c>
      <c r="H127" s="69">
        <v>0</v>
      </c>
      <c r="I127" s="48"/>
      <c r="J127" s="48"/>
    </row>
    <row r="128" spans="1:10" s="5" customFormat="1" ht="41.25" customHeight="1">
      <c r="A128" s="31" t="s">
        <v>43</v>
      </c>
      <c r="B128" s="3" t="s">
        <v>25</v>
      </c>
      <c r="C128" s="3" t="s">
        <v>33</v>
      </c>
      <c r="D128" s="3" t="s">
        <v>34</v>
      </c>
      <c r="E128" s="3" t="s">
        <v>27</v>
      </c>
      <c r="F128" s="4" t="s">
        <v>28</v>
      </c>
      <c r="G128" s="77" t="s">
        <v>332</v>
      </c>
      <c r="H128" s="75" t="s">
        <v>333</v>
      </c>
      <c r="I128" s="48"/>
      <c r="J128" s="48"/>
    </row>
    <row r="129" spans="1:10" ht="29.25" customHeight="1">
      <c r="A129" s="6">
        <v>1</v>
      </c>
      <c r="B129" s="9" t="s">
        <v>22</v>
      </c>
      <c r="C129" s="7" t="s">
        <v>40</v>
      </c>
      <c r="D129" s="9"/>
      <c r="E129" s="8">
        <v>2</v>
      </c>
      <c r="F129" s="9" t="s">
        <v>57</v>
      </c>
      <c r="G129" s="73">
        <v>269.1666666666667</v>
      </c>
      <c r="H129" s="73">
        <v>538.3333333333334</v>
      </c>
      <c r="I129" s="102">
        <v>14</v>
      </c>
      <c r="J129" s="102">
        <f>H129*I129</f>
        <v>7536.666666666667</v>
      </c>
    </row>
    <row r="130" spans="1:10" ht="29.25" customHeight="1">
      <c r="A130" s="6">
        <v>2</v>
      </c>
      <c r="B130" s="9" t="s">
        <v>23</v>
      </c>
      <c r="C130" s="9" t="s">
        <v>41</v>
      </c>
      <c r="D130" s="7"/>
      <c r="E130" s="8">
        <v>4</v>
      </c>
      <c r="F130" s="9" t="s">
        <v>57</v>
      </c>
      <c r="G130" s="73">
        <v>99.16666666666667</v>
      </c>
      <c r="H130" s="73">
        <v>396.6666666666667</v>
      </c>
      <c r="I130" s="102">
        <v>14</v>
      </c>
      <c r="J130" s="102">
        <f>H130*I130</f>
        <v>5553.333333333334</v>
      </c>
    </row>
    <row r="131" spans="1:10" ht="29.25" customHeight="1">
      <c r="A131" s="6">
        <v>3</v>
      </c>
      <c r="B131" s="9" t="s">
        <v>21</v>
      </c>
      <c r="C131" s="9" t="s">
        <v>42</v>
      </c>
      <c r="D131" s="9" t="s">
        <v>266</v>
      </c>
      <c r="E131" s="8">
        <v>4</v>
      </c>
      <c r="F131" s="9" t="s">
        <v>231</v>
      </c>
      <c r="G131" s="73">
        <v>127.5</v>
      </c>
      <c r="H131" s="73">
        <v>510</v>
      </c>
      <c r="I131" s="102">
        <v>14</v>
      </c>
      <c r="J131" s="102">
        <f>H131*I131</f>
        <v>7140</v>
      </c>
    </row>
    <row r="132" spans="1:10" ht="29.25" customHeight="1" thickBot="1">
      <c r="A132" s="11">
        <v>4</v>
      </c>
      <c r="B132" s="13" t="s">
        <v>192</v>
      </c>
      <c r="C132" s="13" t="s">
        <v>31</v>
      </c>
      <c r="D132" s="12" t="s">
        <v>257</v>
      </c>
      <c r="E132" s="14">
        <v>4</v>
      </c>
      <c r="F132" s="13" t="s">
        <v>222</v>
      </c>
      <c r="G132" s="73">
        <v>10.625</v>
      </c>
      <c r="H132" s="73">
        <v>42.5</v>
      </c>
      <c r="I132" s="102">
        <v>14</v>
      </c>
      <c r="J132" s="102">
        <f>H132*I132</f>
        <v>595</v>
      </c>
    </row>
    <row r="133" spans="1:10" ht="29.25" customHeight="1" thickBot="1">
      <c r="A133" s="142" t="s">
        <v>36</v>
      </c>
      <c r="B133" s="143"/>
      <c r="C133" s="143"/>
      <c r="D133" s="143"/>
      <c r="E133" s="16">
        <f>SUM(E129:E132)</f>
        <v>14</v>
      </c>
      <c r="F133" s="17"/>
      <c r="G133" s="89">
        <v>0</v>
      </c>
      <c r="H133" s="74">
        <v>1473.3333333333333</v>
      </c>
      <c r="I133" s="102">
        <v>14</v>
      </c>
      <c r="J133" s="102">
        <f>H133*I133</f>
        <v>20626.666666666664</v>
      </c>
    </row>
    <row r="134" spans="1:10" ht="17.25" customHeight="1" thickBot="1">
      <c r="A134" s="43"/>
      <c r="B134" s="43"/>
      <c r="C134" s="43"/>
      <c r="D134" s="43"/>
      <c r="E134" s="43"/>
      <c r="F134" s="44"/>
      <c r="G134" s="84">
        <v>0</v>
      </c>
      <c r="H134" s="84">
        <v>0</v>
      </c>
      <c r="I134" s="48"/>
      <c r="J134" s="48"/>
    </row>
    <row r="135" spans="1:10" ht="44.25" customHeight="1">
      <c r="A135" s="65" t="s">
        <v>95</v>
      </c>
      <c r="B135" s="66"/>
      <c r="C135" s="66"/>
      <c r="D135" s="66"/>
      <c r="E135" s="66"/>
      <c r="F135" s="66"/>
      <c r="G135" s="76">
        <v>0</v>
      </c>
      <c r="H135" s="69">
        <v>0</v>
      </c>
      <c r="I135" s="48"/>
      <c r="J135" s="48"/>
    </row>
    <row r="136" spans="1:10" s="5" customFormat="1" ht="48.75" customHeight="1">
      <c r="A136" s="31" t="s">
        <v>43</v>
      </c>
      <c r="B136" s="3" t="s">
        <v>25</v>
      </c>
      <c r="C136" s="3" t="s">
        <v>33</v>
      </c>
      <c r="D136" s="3" t="s">
        <v>34</v>
      </c>
      <c r="E136" s="3" t="s">
        <v>27</v>
      </c>
      <c r="F136" s="4" t="s">
        <v>28</v>
      </c>
      <c r="G136" s="77" t="s">
        <v>332</v>
      </c>
      <c r="H136" s="75" t="s">
        <v>333</v>
      </c>
      <c r="I136" s="48"/>
      <c r="J136" s="48"/>
    </row>
    <row r="137" spans="1:10" ht="29.25" customHeight="1">
      <c r="A137" s="6">
        <v>1</v>
      </c>
      <c r="B137" s="9" t="s">
        <v>22</v>
      </c>
      <c r="C137" s="7" t="s">
        <v>40</v>
      </c>
      <c r="D137" s="9" t="s">
        <v>259</v>
      </c>
      <c r="E137" s="8" t="s">
        <v>244</v>
      </c>
      <c r="F137" s="9" t="s">
        <v>245</v>
      </c>
      <c r="G137" s="73">
        <v>347.0833333333333</v>
      </c>
      <c r="H137" s="73">
        <v>694.1666666666666</v>
      </c>
      <c r="I137" s="102">
        <v>14</v>
      </c>
      <c r="J137" s="102">
        <f>H137*I137</f>
        <v>9718.333333333332</v>
      </c>
    </row>
    <row r="138" spans="1:10" ht="29.25" customHeight="1">
      <c r="A138" s="6">
        <v>2</v>
      </c>
      <c r="B138" s="9" t="s">
        <v>23</v>
      </c>
      <c r="C138" s="9" t="s">
        <v>41</v>
      </c>
      <c r="D138" s="7" t="s">
        <v>260</v>
      </c>
      <c r="E138" s="8" t="s">
        <v>242</v>
      </c>
      <c r="F138" s="9" t="s">
        <v>245</v>
      </c>
      <c r="G138" s="73">
        <v>131.04166666666666</v>
      </c>
      <c r="H138" s="73">
        <v>524.1666666666666</v>
      </c>
      <c r="I138" s="102">
        <v>14</v>
      </c>
      <c r="J138" s="102">
        <f>H138*I138</f>
        <v>7338.333333333333</v>
      </c>
    </row>
    <row r="139" spans="1:10" ht="29.25" customHeight="1">
      <c r="A139" s="6">
        <v>3</v>
      </c>
      <c r="B139" s="9" t="s">
        <v>21</v>
      </c>
      <c r="C139" s="9" t="s">
        <v>42</v>
      </c>
      <c r="D139" s="9" t="s">
        <v>266</v>
      </c>
      <c r="E139" s="8">
        <v>4</v>
      </c>
      <c r="F139" s="9" t="s">
        <v>231</v>
      </c>
      <c r="G139" s="73">
        <v>106.25</v>
      </c>
      <c r="H139" s="73">
        <v>425</v>
      </c>
      <c r="I139" s="102">
        <v>14</v>
      </c>
      <c r="J139" s="102">
        <f>H139*I139</f>
        <v>5950</v>
      </c>
    </row>
    <row r="140" spans="1:10" ht="29.25" customHeight="1" thickBot="1">
      <c r="A140" s="11">
        <v>4</v>
      </c>
      <c r="B140" s="13" t="s">
        <v>192</v>
      </c>
      <c r="C140" s="13" t="s">
        <v>31</v>
      </c>
      <c r="D140" s="12" t="s">
        <v>257</v>
      </c>
      <c r="E140" s="14">
        <v>4</v>
      </c>
      <c r="F140" s="13" t="s">
        <v>222</v>
      </c>
      <c r="G140" s="73">
        <v>10.625</v>
      </c>
      <c r="H140" s="73">
        <v>42.5</v>
      </c>
      <c r="I140" s="102">
        <v>14</v>
      </c>
      <c r="J140" s="102">
        <f>H140*I140</f>
        <v>595</v>
      </c>
    </row>
    <row r="141" spans="1:10" ht="29.25" customHeight="1" thickBot="1">
      <c r="A141" s="142" t="s">
        <v>36</v>
      </c>
      <c r="B141" s="143"/>
      <c r="C141" s="143"/>
      <c r="D141" s="143"/>
      <c r="E141" s="16">
        <v>14</v>
      </c>
      <c r="F141" s="17"/>
      <c r="G141" s="89">
        <v>0</v>
      </c>
      <c r="H141" s="74">
        <v>1629.1666666666667</v>
      </c>
      <c r="I141" s="102">
        <v>14</v>
      </c>
      <c r="J141" s="102">
        <f>H141*I141</f>
        <v>22808.333333333336</v>
      </c>
    </row>
    <row r="142" spans="1:10" ht="15.75" customHeight="1" thickBot="1">
      <c r="A142" s="43"/>
      <c r="B142" s="43"/>
      <c r="C142" s="43"/>
      <c r="D142" s="43"/>
      <c r="E142" s="43"/>
      <c r="F142" s="44"/>
      <c r="G142" s="84">
        <v>0</v>
      </c>
      <c r="H142" s="84">
        <v>0</v>
      </c>
      <c r="I142" s="48"/>
      <c r="J142" s="48"/>
    </row>
    <row r="143" spans="1:10" ht="44.25" customHeight="1">
      <c r="A143" s="65" t="s">
        <v>96</v>
      </c>
      <c r="B143" s="66"/>
      <c r="C143" s="66"/>
      <c r="D143" s="66"/>
      <c r="E143" s="66"/>
      <c r="F143" s="66"/>
      <c r="G143" s="76">
        <v>0</v>
      </c>
      <c r="H143" s="69">
        <v>0</v>
      </c>
      <c r="I143" s="48"/>
      <c r="J143" s="48"/>
    </row>
    <row r="144" spans="1:10" s="5" customFormat="1" ht="41.25" customHeight="1">
      <c r="A144" s="31" t="s">
        <v>43</v>
      </c>
      <c r="B144" s="3" t="s">
        <v>25</v>
      </c>
      <c r="C144" s="3" t="s">
        <v>33</v>
      </c>
      <c r="D144" s="3" t="s">
        <v>34</v>
      </c>
      <c r="E144" s="3" t="s">
        <v>27</v>
      </c>
      <c r="F144" s="4" t="s">
        <v>28</v>
      </c>
      <c r="G144" s="77" t="s">
        <v>332</v>
      </c>
      <c r="H144" s="75" t="s">
        <v>333</v>
      </c>
      <c r="I144" s="48"/>
      <c r="J144" s="48"/>
    </row>
    <row r="145" spans="1:10" ht="29.25" customHeight="1">
      <c r="A145" s="6">
        <v>1</v>
      </c>
      <c r="B145" s="7" t="s">
        <v>224</v>
      </c>
      <c r="C145" s="7" t="s">
        <v>40</v>
      </c>
      <c r="D145" s="9" t="s">
        <v>184</v>
      </c>
      <c r="E145" s="8">
        <v>2</v>
      </c>
      <c r="F145" s="9" t="s">
        <v>214</v>
      </c>
      <c r="G145" s="73">
        <v>1437.9166666666667</v>
      </c>
      <c r="H145" s="73">
        <v>2875.8333333333335</v>
      </c>
      <c r="I145" s="102">
        <v>14</v>
      </c>
      <c r="J145" s="102">
        <f aca="true" t="shared" si="5" ref="J145:J150">H145*I145</f>
        <v>40261.66666666667</v>
      </c>
    </row>
    <row r="146" spans="1:10" ht="29.25" customHeight="1">
      <c r="A146" s="6">
        <v>2</v>
      </c>
      <c r="B146" s="9" t="s">
        <v>22</v>
      </c>
      <c r="C146" s="38" t="s">
        <v>46</v>
      </c>
      <c r="D146" s="9" t="s">
        <v>252</v>
      </c>
      <c r="E146" s="8">
        <v>2</v>
      </c>
      <c r="F146" s="9" t="s">
        <v>220</v>
      </c>
      <c r="G146" s="73">
        <v>247.91666666666666</v>
      </c>
      <c r="H146" s="73">
        <v>495.8333333333333</v>
      </c>
      <c r="I146" s="102">
        <v>14</v>
      </c>
      <c r="J146" s="102">
        <f t="shared" si="5"/>
        <v>6941.666666666666</v>
      </c>
    </row>
    <row r="147" spans="1:10" ht="29.25" customHeight="1">
      <c r="A147" s="6">
        <v>3</v>
      </c>
      <c r="B147" s="9" t="s">
        <v>23</v>
      </c>
      <c r="C147" s="9" t="s">
        <v>41</v>
      </c>
      <c r="D147" s="7" t="s">
        <v>253</v>
      </c>
      <c r="E147" s="8">
        <v>4</v>
      </c>
      <c r="F147" s="9" t="s">
        <v>214</v>
      </c>
      <c r="G147" s="73">
        <v>315.2083333333333</v>
      </c>
      <c r="H147" s="73">
        <v>1260.8333333333333</v>
      </c>
      <c r="I147" s="102">
        <v>14</v>
      </c>
      <c r="J147" s="102">
        <f t="shared" si="5"/>
        <v>17651.666666666664</v>
      </c>
    </row>
    <row r="148" spans="1:10" ht="29.25" customHeight="1">
      <c r="A148" s="6">
        <v>4</v>
      </c>
      <c r="B148" s="9" t="s">
        <v>21</v>
      </c>
      <c r="C148" s="9" t="s">
        <v>42</v>
      </c>
      <c r="D148" s="9" t="s">
        <v>254</v>
      </c>
      <c r="E148" s="8">
        <v>4</v>
      </c>
      <c r="F148" s="9" t="s">
        <v>217</v>
      </c>
      <c r="G148" s="73">
        <v>49.583333333333336</v>
      </c>
      <c r="H148" s="73">
        <v>198.33333333333334</v>
      </c>
      <c r="I148" s="102">
        <v>14</v>
      </c>
      <c r="J148" s="102">
        <f t="shared" si="5"/>
        <v>2776.666666666667</v>
      </c>
    </row>
    <row r="149" spans="1:10" ht="29.25" customHeight="1" thickBot="1">
      <c r="A149" s="11">
        <v>5</v>
      </c>
      <c r="B149" s="13" t="s">
        <v>192</v>
      </c>
      <c r="C149" s="13" t="s">
        <v>31</v>
      </c>
      <c r="D149" s="12" t="s">
        <v>255</v>
      </c>
      <c r="E149" s="14">
        <v>4</v>
      </c>
      <c r="F149" s="13" t="s">
        <v>214</v>
      </c>
      <c r="G149" s="73">
        <v>63.75</v>
      </c>
      <c r="H149" s="73">
        <v>255</v>
      </c>
      <c r="I149" s="102">
        <v>14</v>
      </c>
      <c r="J149" s="102">
        <f t="shared" si="5"/>
        <v>3570</v>
      </c>
    </row>
    <row r="150" spans="1:10" ht="29.25" customHeight="1" thickBot="1">
      <c r="A150" s="142" t="s">
        <v>36</v>
      </c>
      <c r="B150" s="143"/>
      <c r="C150" s="143"/>
      <c r="D150" s="143"/>
      <c r="E150" s="16">
        <f>SUM(E145:E149)</f>
        <v>16</v>
      </c>
      <c r="F150" s="17"/>
      <c r="G150" s="89">
        <v>0</v>
      </c>
      <c r="H150" s="74">
        <v>5085.833333333333</v>
      </c>
      <c r="I150" s="102">
        <v>14</v>
      </c>
      <c r="J150" s="102">
        <f t="shared" si="5"/>
        <v>71201.66666666666</v>
      </c>
    </row>
    <row r="151" spans="1:10" ht="16.5" customHeight="1" thickBot="1">
      <c r="A151" s="43"/>
      <c r="B151" s="43"/>
      <c r="C151" s="43"/>
      <c r="D151" s="43"/>
      <c r="E151" s="46"/>
      <c r="F151" s="34"/>
      <c r="G151" s="84">
        <v>0</v>
      </c>
      <c r="H151" s="84">
        <v>0</v>
      </c>
      <c r="I151" s="48"/>
      <c r="J151" s="48"/>
    </row>
    <row r="152" spans="1:10" ht="44.25" customHeight="1">
      <c r="A152" s="65" t="s">
        <v>97</v>
      </c>
      <c r="B152" s="66"/>
      <c r="C152" s="66"/>
      <c r="D152" s="66"/>
      <c r="E152" s="66"/>
      <c r="F152" s="66"/>
      <c r="G152" s="76">
        <v>0</v>
      </c>
      <c r="H152" s="69">
        <v>0</v>
      </c>
      <c r="I152" s="48"/>
      <c r="J152" s="48"/>
    </row>
    <row r="153" spans="1:10" s="5" customFormat="1" ht="45.75" customHeight="1">
      <c r="A153" s="31" t="s">
        <v>43</v>
      </c>
      <c r="B153" s="3" t="s">
        <v>25</v>
      </c>
      <c r="C153" s="3" t="s">
        <v>33</v>
      </c>
      <c r="D153" s="3" t="s">
        <v>34</v>
      </c>
      <c r="E153" s="3" t="s">
        <v>27</v>
      </c>
      <c r="F153" s="4" t="s">
        <v>28</v>
      </c>
      <c r="G153" s="77" t="s">
        <v>332</v>
      </c>
      <c r="H153" s="75" t="s">
        <v>333</v>
      </c>
      <c r="I153" s="48"/>
      <c r="J153" s="48"/>
    </row>
    <row r="154" spans="1:10" ht="29.25" customHeight="1">
      <c r="A154" s="6">
        <v>1</v>
      </c>
      <c r="B154" s="9" t="s">
        <v>22</v>
      </c>
      <c r="C154" s="7" t="s">
        <v>40</v>
      </c>
      <c r="D154" s="9" t="s">
        <v>185</v>
      </c>
      <c r="E154" s="8">
        <v>2</v>
      </c>
      <c r="F154" s="9" t="s">
        <v>220</v>
      </c>
      <c r="G154" s="73">
        <v>255</v>
      </c>
      <c r="H154" s="73">
        <v>510</v>
      </c>
      <c r="I154" s="102">
        <v>14</v>
      </c>
      <c r="J154" s="102">
        <f>H154*I154</f>
        <v>7140</v>
      </c>
    </row>
    <row r="155" spans="1:10" ht="29.25" customHeight="1">
      <c r="A155" s="6">
        <v>2</v>
      </c>
      <c r="B155" s="9" t="s">
        <v>23</v>
      </c>
      <c r="C155" s="9" t="s">
        <v>41</v>
      </c>
      <c r="D155" s="7" t="s">
        <v>186</v>
      </c>
      <c r="E155" s="8">
        <v>4</v>
      </c>
      <c r="F155" s="9" t="s">
        <v>220</v>
      </c>
      <c r="G155" s="73">
        <v>92.08333333333333</v>
      </c>
      <c r="H155" s="73">
        <v>368.3333333333333</v>
      </c>
      <c r="I155" s="102">
        <v>14</v>
      </c>
      <c r="J155" s="102">
        <f>H155*I155</f>
        <v>5156.666666666666</v>
      </c>
    </row>
    <row r="156" spans="1:10" ht="29.25" customHeight="1">
      <c r="A156" s="6">
        <v>3</v>
      </c>
      <c r="B156" s="9" t="s">
        <v>21</v>
      </c>
      <c r="C156" s="9" t="s">
        <v>42</v>
      </c>
      <c r="D156" s="9" t="s">
        <v>254</v>
      </c>
      <c r="E156" s="8">
        <v>4</v>
      </c>
      <c r="F156" s="9" t="s">
        <v>217</v>
      </c>
      <c r="G156" s="73">
        <v>63.75</v>
      </c>
      <c r="H156" s="73">
        <v>255</v>
      </c>
      <c r="I156" s="102">
        <v>14</v>
      </c>
      <c r="J156" s="102">
        <f>H156*I156</f>
        <v>3570</v>
      </c>
    </row>
    <row r="157" spans="1:10" ht="29.25" customHeight="1" thickBot="1">
      <c r="A157" s="11">
        <v>4</v>
      </c>
      <c r="B157" s="13" t="s">
        <v>192</v>
      </c>
      <c r="C157" s="13" t="s">
        <v>31</v>
      </c>
      <c r="D157" s="12" t="s">
        <v>257</v>
      </c>
      <c r="E157" s="14">
        <v>4</v>
      </c>
      <c r="F157" s="13" t="s">
        <v>222</v>
      </c>
      <c r="G157" s="73">
        <v>10.625</v>
      </c>
      <c r="H157" s="73">
        <v>42.5</v>
      </c>
      <c r="I157" s="102">
        <v>14</v>
      </c>
      <c r="J157" s="102">
        <f>H157*I157</f>
        <v>595</v>
      </c>
    </row>
    <row r="158" spans="1:10" ht="29.25" customHeight="1" thickBot="1">
      <c r="A158" s="142" t="s">
        <v>36</v>
      </c>
      <c r="B158" s="143"/>
      <c r="C158" s="143"/>
      <c r="D158" s="143"/>
      <c r="E158" s="16">
        <f>SUM(E154:E157)</f>
        <v>14</v>
      </c>
      <c r="F158" s="17"/>
      <c r="G158" s="89">
        <v>0</v>
      </c>
      <c r="H158" s="74">
        <v>1147.5</v>
      </c>
      <c r="I158" s="102">
        <v>14</v>
      </c>
      <c r="J158" s="102">
        <f>H158*I158</f>
        <v>16065</v>
      </c>
    </row>
    <row r="159" spans="7:10" ht="15" thickBot="1">
      <c r="G159" s="84">
        <v>0</v>
      </c>
      <c r="H159" s="84">
        <v>0</v>
      </c>
      <c r="I159" s="48"/>
      <c r="J159" s="48"/>
    </row>
    <row r="160" spans="1:10" ht="44.25" customHeight="1">
      <c r="A160" s="65" t="s">
        <v>98</v>
      </c>
      <c r="B160" s="66"/>
      <c r="C160" s="66"/>
      <c r="D160" s="66"/>
      <c r="E160" s="66"/>
      <c r="F160" s="66"/>
      <c r="G160" s="76">
        <v>0</v>
      </c>
      <c r="H160" s="69">
        <v>0</v>
      </c>
      <c r="I160" s="48"/>
      <c r="J160" s="48"/>
    </row>
    <row r="161" spans="1:10" s="5" customFormat="1" ht="46.5" customHeight="1">
      <c r="A161" s="31" t="s">
        <v>43</v>
      </c>
      <c r="B161" s="3" t="s">
        <v>25</v>
      </c>
      <c r="C161" s="3" t="s">
        <v>33</v>
      </c>
      <c r="D161" s="3" t="s">
        <v>34</v>
      </c>
      <c r="E161" s="3" t="s">
        <v>27</v>
      </c>
      <c r="F161" s="4" t="s">
        <v>28</v>
      </c>
      <c r="G161" s="77" t="s">
        <v>332</v>
      </c>
      <c r="H161" s="75" t="s">
        <v>333</v>
      </c>
      <c r="I161" s="48"/>
      <c r="J161" s="48"/>
    </row>
    <row r="162" spans="1:10" ht="29.25" customHeight="1">
      <c r="A162" s="6">
        <v>1</v>
      </c>
      <c r="B162" s="7" t="s">
        <v>224</v>
      </c>
      <c r="C162" s="7" t="s">
        <v>40</v>
      </c>
      <c r="D162" s="9" t="s">
        <v>184</v>
      </c>
      <c r="E162" s="8">
        <v>2</v>
      </c>
      <c r="F162" s="9" t="s">
        <v>214</v>
      </c>
      <c r="G162" s="73">
        <v>1437.9166666666667</v>
      </c>
      <c r="H162" s="73">
        <v>2875.8333333333335</v>
      </c>
      <c r="I162" s="102">
        <v>14</v>
      </c>
      <c r="J162" s="102">
        <f aca="true" t="shared" si="6" ref="J162:J167">H162*I162</f>
        <v>40261.66666666667</v>
      </c>
    </row>
    <row r="163" spans="1:10" ht="29.25" customHeight="1">
      <c r="A163" s="6">
        <v>2</v>
      </c>
      <c r="B163" s="9" t="s">
        <v>22</v>
      </c>
      <c r="C163" s="38" t="s">
        <v>46</v>
      </c>
      <c r="D163" s="9" t="s">
        <v>252</v>
      </c>
      <c r="E163" s="8">
        <v>2</v>
      </c>
      <c r="F163" s="9" t="s">
        <v>220</v>
      </c>
      <c r="G163" s="73">
        <v>247.91666666666666</v>
      </c>
      <c r="H163" s="73">
        <v>495.8333333333333</v>
      </c>
      <c r="I163" s="102">
        <v>14</v>
      </c>
      <c r="J163" s="102">
        <f t="shared" si="6"/>
        <v>6941.666666666666</v>
      </c>
    </row>
    <row r="164" spans="1:10" ht="29.25" customHeight="1">
      <c r="A164" s="6">
        <v>3</v>
      </c>
      <c r="B164" s="9" t="s">
        <v>23</v>
      </c>
      <c r="C164" s="9" t="s">
        <v>41</v>
      </c>
      <c r="D164" s="7" t="s">
        <v>253</v>
      </c>
      <c r="E164" s="8">
        <v>4</v>
      </c>
      <c r="F164" s="9" t="s">
        <v>214</v>
      </c>
      <c r="G164" s="73">
        <v>315.2083333333333</v>
      </c>
      <c r="H164" s="73">
        <v>1260.8333333333333</v>
      </c>
      <c r="I164" s="102">
        <v>14</v>
      </c>
      <c r="J164" s="102">
        <f t="shared" si="6"/>
        <v>17651.666666666664</v>
      </c>
    </row>
    <row r="165" spans="1:10" ht="29.25" customHeight="1">
      <c r="A165" s="6">
        <v>4</v>
      </c>
      <c r="B165" s="9" t="s">
        <v>21</v>
      </c>
      <c r="C165" s="9" t="s">
        <v>42</v>
      </c>
      <c r="D165" s="9" t="s">
        <v>267</v>
      </c>
      <c r="E165" s="8">
        <v>4</v>
      </c>
      <c r="F165" s="9" t="s">
        <v>251</v>
      </c>
      <c r="G165" s="73">
        <v>127.5</v>
      </c>
      <c r="H165" s="73">
        <v>510</v>
      </c>
      <c r="I165" s="102">
        <v>14</v>
      </c>
      <c r="J165" s="102">
        <f t="shared" si="6"/>
        <v>7140</v>
      </c>
    </row>
    <row r="166" spans="1:10" ht="29.25" customHeight="1" thickBot="1">
      <c r="A166" s="11">
        <v>5</v>
      </c>
      <c r="B166" s="13" t="s">
        <v>192</v>
      </c>
      <c r="C166" s="13" t="s">
        <v>31</v>
      </c>
      <c r="D166" s="12" t="s">
        <v>255</v>
      </c>
      <c r="E166" s="14">
        <v>4</v>
      </c>
      <c r="F166" s="13" t="s">
        <v>214</v>
      </c>
      <c r="G166" s="73">
        <v>63.75</v>
      </c>
      <c r="H166" s="73">
        <v>255</v>
      </c>
      <c r="I166" s="102">
        <v>14</v>
      </c>
      <c r="J166" s="102">
        <f t="shared" si="6"/>
        <v>3570</v>
      </c>
    </row>
    <row r="167" spans="1:10" ht="29.25" customHeight="1" thickBot="1">
      <c r="A167" s="142" t="s">
        <v>36</v>
      </c>
      <c r="B167" s="143"/>
      <c r="C167" s="143"/>
      <c r="D167" s="143"/>
      <c r="E167" s="16">
        <f>SUM(E162:E166)</f>
        <v>16</v>
      </c>
      <c r="F167" s="17"/>
      <c r="G167" s="89">
        <v>0</v>
      </c>
      <c r="H167" s="74">
        <v>5397.5</v>
      </c>
      <c r="I167" s="102">
        <v>14</v>
      </c>
      <c r="J167" s="102">
        <f t="shared" si="6"/>
        <v>75565</v>
      </c>
    </row>
    <row r="168" spans="7:10" ht="21" customHeight="1" thickBot="1">
      <c r="G168" s="84">
        <v>0</v>
      </c>
      <c r="H168" s="84">
        <v>0</v>
      </c>
      <c r="I168" s="48"/>
      <c r="J168" s="48"/>
    </row>
    <row r="169" spans="1:10" ht="44.25" customHeight="1">
      <c r="A169" s="65" t="s">
        <v>99</v>
      </c>
      <c r="B169" s="66"/>
      <c r="C169" s="66"/>
      <c r="D169" s="66"/>
      <c r="E169" s="66"/>
      <c r="F169" s="66"/>
      <c r="G169" s="76">
        <v>0</v>
      </c>
      <c r="H169" s="69">
        <v>0</v>
      </c>
      <c r="I169" s="48"/>
      <c r="J169" s="48"/>
    </row>
    <row r="170" spans="1:10" s="5" customFormat="1" ht="49.5" customHeight="1">
      <c r="A170" s="31" t="s">
        <v>43</v>
      </c>
      <c r="B170" s="3" t="s">
        <v>25</v>
      </c>
      <c r="C170" s="3" t="s">
        <v>33</v>
      </c>
      <c r="D170" s="3" t="s">
        <v>34</v>
      </c>
      <c r="E170" s="3" t="s">
        <v>27</v>
      </c>
      <c r="F170" s="4" t="s">
        <v>28</v>
      </c>
      <c r="G170" s="77" t="s">
        <v>332</v>
      </c>
      <c r="H170" s="75" t="s">
        <v>333</v>
      </c>
      <c r="I170" s="48"/>
      <c r="J170" s="48"/>
    </row>
    <row r="171" spans="1:10" ht="29.25" customHeight="1">
      <c r="A171" s="6">
        <v>1</v>
      </c>
      <c r="B171" s="9" t="s">
        <v>22</v>
      </c>
      <c r="C171" s="7" t="s">
        <v>40</v>
      </c>
      <c r="D171" s="9" t="s">
        <v>185</v>
      </c>
      <c r="E171" s="8">
        <v>2</v>
      </c>
      <c r="F171" s="9" t="s">
        <v>220</v>
      </c>
      <c r="G171" s="73">
        <v>255</v>
      </c>
      <c r="H171" s="73">
        <v>510</v>
      </c>
      <c r="I171" s="102">
        <v>14</v>
      </c>
      <c r="J171" s="102">
        <f>H171*I171</f>
        <v>7140</v>
      </c>
    </row>
    <row r="172" spans="1:10" ht="29.25" customHeight="1">
      <c r="A172" s="6">
        <v>2</v>
      </c>
      <c r="B172" s="9" t="s">
        <v>23</v>
      </c>
      <c r="C172" s="9" t="s">
        <v>41</v>
      </c>
      <c r="D172" s="7" t="s">
        <v>268</v>
      </c>
      <c r="E172" s="8">
        <v>4</v>
      </c>
      <c r="F172" s="9" t="s">
        <v>269</v>
      </c>
      <c r="G172" s="73">
        <v>255</v>
      </c>
      <c r="H172" s="73">
        <v>1020</v>
      </c>
      <c r="I172" s="102">
        <v>14</v>
      </c>
      <c r="J172" s="102">
        <f>H172*I172</f>
        <v>14280</v>
      </c>
    </row>
    <row r="173" spans="1:10" ht="29.25" customHeight="1">
      <c r="A173" s="6">
        <v>3</v>
      </c>
      <c r="B173" s="9" t="s">
        <v>21</v>
      </c>
      <c r="C173" s="9" t="s">
        <v>42</v>
      </c>
      <c r="D173" s="9" t="s">
        <v>254</v>
      </c>
      <c r="E173" s="8">
        <v>4</v>
      </c>
      <c r="F173" s="9" t="s">
        <v>217</v>
      </c>
      <c r="G173" s="73">
        <v>63.75</v>
      </c>
      <c r="H173" s="73">
        <v>255</v>
      </c>
      <c r="I173" s="102">
        <v>14</v>
      </c>
      <c r="J173" s="102">
        <f>H173*I173</f>
        <v>3570</v>
      </c>
    </row>
    <row r="174" spans="1:10" ht="29.25" customHeight="1" thickBot="1">
      <c r="A174" s="11">
        <v>4</v>
      </c>
      <c r="B174" s="13" t="s">
        <v>192</v>
      </c>
      <c r="C174" s="13" t="s">
        <v>31</v>
      </c>
      <c r="D174" s="12" t="s">
        <v>257</v>
      </c>
      <c r="E174" s="14">
        <v>4</v>
      </c>
      <c r="F174" s="13" t="s">
        <v>222</v>
      </c>
      <c r="G174" s="73">
        <v>10.625</v>
      </c>
      <c r="H174" s="73">
        <v>42.5</v>
      </c>
      <c r="I174" s="102">
        <v>14</v>
      </c>
      <c r="J174" s="102">
        <f>H174*I174</f>
        <v>595</v>
      </c>
    </row>
    <row r="175" spans="1:10" ht="29.25" customHeight="1" thickBot="1">
      <c r="A175" s="142" t="s">
        <v>36</v>
      </c>
      <c r="B175" s="143"/>
      <c r="C175" s="143"/>
      <c r="D175" s="143"/>
      <c r="E175" s="16">
        <f>SUM(E171:E174)</f>
        <v>14</v>
      </c>
      <c r="F175" s="17"/>
      <c r="G175" s="89">
        <v>0</v>
      </c>
      <c r="H175" s="74">
        <v>1806.25</v>
      </c>
      <c r="I175" s="102">
        <v>14</v>
      </c>
      <c r="J175" s="102">
        <f>H175*I175</f>
        <v>25287.5</v>
      </c>
    </row>
    <row r="176" spans="7:10" ht="15" thickBot="1">
      <c r="G176" s="84">
        <v>0</v>
      </c>
      <c r="H176" s="84">
        <v>0</v>
      </c>
      <c r="I176" s="48"/>
      <c r="J176" s="48"/>
    </row>
    <row r="177" spans="1:10" ht="44.25" customHeight="1">
      <c r="A177" s="65" t="s">
        <v>100</v>
      </c>
      <c r="B177" s="66"/>
      <c r="C177" s="66"/>
      <c r="D177" s="66"/>
      <c r="E177" s="66"/>
      <c r="F177" s="66"/>
      <c r="G177" s="76">
        <v>0</v>
      </c>
      <c r="H177" s="69">
        <v>0</v>
      </c>
      <c r="I177" s="48"/>
      <c r="J177" s="48"/>
    </row>
    <row r="178" spans="1:10" s="5" customFormat="1" ht="48.75" customHeight="1">
      <c r="A178" s="31" t="s">
        <v>43</v>
      </c>
      <c r="B178" s="3" t="s">
        <v>25</v>
      </c>
      <c r="C178" s="3" t="s">
        <v>33</v>
      </c>
      <c r="D178" s="3" t="s">
        <v>34</v>
      </c>
      <c r="E178" s="3" t="s">
        <v>27</v>
      </c>
      <c r="F178" s="4" t="s">
        <v>28</v>
      </c>
      <c r="G178" s="77" t="s">
        <v>332</v>
      </c>
      <c r="H178" s="75" t="s">
        <v>333</v>
      </c>
      <c r="I178" s="48"/>
      <c r="J178" s="48"/>
    </row>
    <row r="179" spans="1:10" ht="29.25" customHeight="1">
      <c r="A179" s="6">
        <v>1</v>
      </c>
      <c r="B179" s="9" t="s">
        <v>22</v>
      </c>
      <c r="C179" s="7" t="s">
        <v>40</v>
      </c>
      <c r="D179" s="9" t="s">
        <v>185</v>
      </c>
      <c r="E179" s="8">
        <v>2</v>
      </c>
      <c r="F179" s="9" t="s">
        <v>220</v>
      </c>
      <c r="G179" s="73">
        <v>255</v>
      </c>
      <c r="H179" s="73">
        <v>510</v>
      </c>
      <c r="I179" s="102">
        <v>14</v>
      </c>
      <c r="J179" s="102">
        <f>H179*I179</f>
        <v>7140</v>
      </c>
    </row>
    <row r="180" spans="1:10" ht="29.25" customHeight="1">
      <c r="A180" s="6">
        <v>2</v>
      </c>
      <c r="B180" s="9" t="s">
        <v>23</v>
      </c>
      <c r="C180" s="9" t="s">
        <v>41</v>
      </c>
      <c r="D180" s="7" t="s">
        <v>186</v>
      </c>
      <c r="E180" s="8">
        <v>4</v>
      </c>
      <c r="F180" s="9" t="s">
        <v>220</v>
      </c>
      <c r="G180" s="73">
        <v>92.08333333333333</v>
      </c>
      <c r="H180" s="73">
        <v>368.3333333333333</v>
      </c>
      <c r="I180" s="102">
        <v>14</v>
      </c>
      <c r="J180" s="102">
        <f>H180*I180</f>
        <v>5156.666666666666</v>
      </c>
    </row>
    <row r="181" spans="1:10" ht="29.25" customHeight="1">
      <c r="A181" s="6">
        <v>3</v>
      </c>
      <c r="B181" s="9" t="s">
        <v>21</v>
      </c>
      <c r="C181" s="9" t="s">
        <v>42</v>
      </c>
      <c r="D181" s="9" t="s">
        <v>267</v>
      </c>
      <c r="E181" s="8">
        <v>4</v>
      </c>
      <c r="F181" s="9" t="s">
        <v>251</v>
      </c>
      <c r="G181" s="73">
        <v>85</v>
      </c>
      <c r="H181" s="73">
        <v>340</v>
      </c>
      <c r="I181" s="102">
        <v>14</v>
      </c>
      <c r="J181" s="102">
        <f>H181*I181</f>
        <v>4760</v>
      </c>
    </row>
    <row r="182" spans="1:10" ht="29.25" customHeight="1" thickBot="1">
      <c r="A182" s="11">
        <v>4</v>
      </c>
      <c r="B182" s="13" t="s">
        <v>192</v>
      </c>
      <c r="C182" s="13" t="s">
        <v>31</v>
      </c>
      <c r="D182" s="12" t="s">
        <v>257</v>
      </c>
      <c r="E182" s="14">
        <v>4</v>
      </c>
      <c r="F182" s="13" t="s">
        <v>222</v>
      </c>
      <c r="G182" s="73">
        <v>10.625</v>
      </c>
      <c r="H182" s="73">
        <v>42.5</v>
      </c>
      <c r="I182" s="102">
        <v>14</v>
      </c>
      <c r="J182" s="102">
        <f>H182*I182</f>
        <v>595</v>
      </c>
    </row>
    <row r="183" spans="1:10" ht="29.25" customHeight="1" thickBot="1">
      <c r="A183" s="142" t="s">
        <v>36</v>
      </c>
      <c r="B183" s="143"/>
      <c r="C183" s="143"/>
      <c r="D183" s="143"/>
      <c r="E183" s="16">
        <f>SUM(E179:E182)</f>
        <v>14</v>
      </c>
      <c r="F183" s="17"/>
      <c r="G183" s="89">
        <v>0</v>
      </c>
      <c r="H183" s="74">
        <v>1232.5</v>
      </c>
      <c r="I183" s="102">
        <v>14</v>
      </c>
      <c r="J183" s="102">
        <f>H183*I183</f>
        <v>17255</v>
      </c>
    </row>
    <row r="184" spans="7:10" ht="15" thickBot="1">
      <c r="G184" s="84">
        <v>0</v>
      </c>
      <c r="H184" s="84">
        <v>0</v>
      </c>
      <c r="I184" s="48"/>
      <c r="J184" s="48"/>
    </row>
    <row r="185" spans="1:10" ht="44.25" customHeight="1">
      <c r="A185" s="65" t="s">
        <v>107</v>
      </c>
      <c r="B185" s="66"/>
      <c r="C185" s="66"/>
      <c r="D185" s="66"/>
      <c r="E185" s="66"/>
      <c r="F185" s="66"/>
      <c r="G185" s="76">
        <v>0</v>
      </c>
      <c r="H185" s="69">
        <v>0</v>
      </c>
      <c r="I185" s="48"/>
      <c r="J185" s="48"/>
    </row>
    <row r="186" spans="1:10" s="5" customFormat="1" ht="53.25" customHeight="1">
      <c r="A186" s="31" t="s">
        <v>43</v>
      </c>
      <c r="B186" s="3" t="s">
        <v>25</v>
      </c>
      <c r="C186" s="3" t="s">
        <v>33</v>
      </c>
      <c r="D186" s="3" t="s">
        <v>34</v>
      </c>
      <c r="E186" s="3" t="s">
        <v>27</v>
      </c>
      <c r="F186" s="4" t="s">
        <v>28</v>
      </c>
      <c r="G186" s="77" t="s">
        <v>332</v>
      </c>
      <c r="H186" s="75" t="s">
        <v>333</v>
      </c>
      <c r="I186" s="48"/>
      <c r="J186" s="48"/>
    </row>
    <row r="187" spans="1:10" ht="29.25" customHeight="1">
      <c r="A187" s="6">
        <v>1</v>
      </c>
      <c r="B187" s="9" t="s">
        <v>22</v>
      </c>
      <c r="C187" s="7" t="s">
        <v>40</v>
      </c>
      <c r="D187" s="9"/>
      <c r="E187" s="8">
        <v>2</v>
      </c>
      <c r="F187" s="9" t="s">
        <v>57</v>
      </c>
      <c r="G187" s="73">
        <v>269.1666666666667</v>
      </c>
      <c r="H187" s="73">
        <v>538.3333333333334</v>
      </c>
      <c r="I187" s="102">
        <v>14</v>
      </c>
      <c r="J187" s="102">
        <f>H187*I187</f>
        <v>7536.666666666667</v>
      </c>
    </row>
    <row r="188" spans="1:10" ht="29.25" customHeight="1">
      <c r="A188" s="6">
        <v>2</v>
      </c>
      <c r="B188" s="9" t="s">
        <v>23</v>
      </c>
      <c r="C188" s="9" t="s">
        <v>41</v>
      </c>
      <c r="D188" s="7"/>
      <c r="E188" s="8">
        <v>4</v>
      </c>
      <c r="F188" s="9" t="s">
        <v>57</v>
      </c>
      <c r="G188" s="73">
        <v>99.16666666666667</v>
      </c>
      <c r="H188" s="73">
        <v>396.6666666666667</v>
      </c>
      <c r="I188" s="102">
        <v>14</v>
      </c>
      <c r="J188" s="102">
        <f>H188*I188</f>
        <v>5553.333333333334</v>
      </c>
    </row>
    <row r="189" spans="1:10" ht="29.25" customHeight="1">
      <c r="A189" s="6">
        <v>3</v>
      </c>
      <c r="B189" s="9" t="s">
        <v>21</v>
      </c>
      <c r="C189" s="9" t="s">
        <v>42</v>
      </c>
      <c r="D189" s="9" t="s">
        <v>267</v>
      </c>
      <c r="E189" s="8">
        <v>4</v>
      </c>
      <c r="F189" s="9" t="s">
        <v>251</v>
      </c>
      <c r="G189" s="73">
        <v>85</v>
      </c>
      <c r="H189" s="73">
        <v>340</v>
      </c>
      <c r="I189" s="102">
        <v>14</v>
      </c>
      <c r="J189" s="102">
        <f>H189*I189</f>
        <v>4760</v>
      </c>
    </row>
    <row r="190" spans="1:10" ht="29.25" customHeight="1" thickBot="1">
      <c r="A190" s="11">
        <v>4</v>
      </c>
      <c r="B190" s="13" t="s">
        <v>192</v>
      </c>
      <c r="C190" s="13" t="s">
        <v>31</v>
      </c>
      <c r="D190" s="12" t="s">
        <v>257</v>
      </c>
      <c r="E190" s="14">
        <v>4</v>
      </c>
      <c r="F190" s="13" t="s">
        <v>222</v>
      </c>
      <c r="G190" s="73">
        <v>10.625</v>
      </c>
      <c r="H190" s="73">
        <v>42.5</v>
      </c>
      <c r="I190" s="102">
        <v>14</v>
      </c>
      <c r="J190" s="102">
        <f>H190*I190</f>
        <v>595</v>
      </c>
    </row>
    <row r="191" spans="1:10" ht="29.25" customHeight="1" thickBot="1">
      <c r="A191" s="142" t="s">
        <v>36</v>
      </c>
      <c r="B191" s="143"/>
      <c r="C191" s="143"/>
      <c r="D191" s="143"/>
      <c r="E191" s="16">
        <f>SUM(E187:E190)</f>
        <v>14</v>
      </c>
      <c r="F191" s="17"/>
      <c r="G191" s="89">
        <v>0</v>
      </c>
      <c r="H191" s="74">
        <v>1296.25</v>
      </c>
      <c r="I191" s="102">
        <v>14</v>
      </c>
      <c r="J191" s="102">
        <f>H191*I191</f>
        <v>18147.5</v>
      </c>
    </row>
    <row r="192" spans="7:10" ht="15" thickBot="1">
      <c r="G192" s="84">
        <v>0</v>
      </c>
      <c r="H192" s="84">
        <v>0</v>
      </c>
      <c r="I192" s="48"/>
      <c r="J192" s="48"/>
    </row>
    <row r="193" spans="1:10" ht="44.25" customHeight="1">
      <c r="A193" s="65" t="s">
        <v>101</v>
      </c>
      <c r="B193" s="66"/>
      <c r="C193" s="66"/>
      <c r="D193" s="66"/>
      <c r="E193" s="66"/>
      <c r="F193" s="66"/>
      <c r="G193" s="76">
        <v>0</v>
      </c>
      <c r="H193" s="69">
        <v>0</v>
      </c>
      <c r="I193" s="48"/>
      <c r="J193" s="48"/>
    </row>
    <row r="194" spans="1:10" s="5" customFormat="1" ht="50.25" customHeight="1">
      <c r="A194" s="31" t="s">
        <v>43</v>
      </c>
      <c r="B194" s="3" t="s">
        <v>25</v>
      </c>
      <c r="C194" s="3" t="s">
        <v>33</v>
      </c>
      <c r="D194" s="3" t="s">
        <v>34</v>
      </c>
      <c r="E194" s="3" t="s">
        <v>27</v>
      </c>
      <c r="F194" s="4" t="s">
        <v>28</v>
      </c>
      <c r="G194" s="77" t="s">
        <v>332</v>
      </c>
      <c r="H194" s="75" t="s">
        <v>333</v>
      </c>
      <c r="I194" s="48"/>
      <c r="J194" s="48"/>
    </row>
    <row r="195" spans="1:10" ht="29.25" customHeight="1">
      <c r="A195" s="6">
        <v>1</v>
      </c>
      <c r="B195" s="9" t="s">
        <v>22</v>
      </c>
      <c r="C195" s="7" t="s">
        <v>40</v>
      </c>
      <c r="D195" s="9" t="s">
        <v>185</v>
      </c>
      <c r="E195" s="8">
        <v>2</v>
      </c>
      <c r="F195" s="9" t="s">
        <v>220</v>
      </c>
      <c r="G195" s="73">
        <v>255</v>
      </c>
      <c r="H195" s="73">
        <v>510</v>
      </c>
      <c r="I195" s="102">
        <v>14</v>
      </c>
      <c r="J195" s="102">
        <f>H195*I195</f>
        <v>7140</v>
      </c>
    </row>
    <row r="196" spans="1:10" ht="29.25" customHeight="1">
      <c r="A196" s="6">
        <v>2</v>
      </c>
      <c r="B196" s="9" t="s">
        <v>23</v>
      </c>
      <c r="C196" s="9" t="s">
        <v>41</v>
      </c>
      <c r="D196" s="7" t="s">
        <v>268</v>
      </c>
      <c r="E196" s="8">
        <v>4</v>
      </c>
      <c r="F196" s="9" t="s">
        <v>269</v>
      </c>
      <c r="G196" s="73">
        <v>255</v>
      </c>
      <c r="H196" s="73">
        <v>1020</v>
      </c>
      <c r="I196" s="102">
        <v>14</v>
      </c>
      <c r="J196" s="102">
        <f>H196*I196</f>
        <v>14280</v>
      </c>
    </row>
    <row r="197" spans="1:10" ht="29.25" customHeight="1">
      <c r="A197" s="6">
        <v>3</v>
      </c>
      <c r="B197" s="9" t="s">
        <v>21</v>
      </c>
      <c r="C197" s="9" t="s">
        <v>42</v>
      </c>
      <c r="D197" s="9" t="s">
        <v>267</v>
      </c>
      <c r="E197" s="8">
        <v>4</v>
      </c>
      <c r="F197" s="9" t="s">
        <v>251</v>
      </c>
      <c r="G197" s="73">
        <v>85</v>
      </c>
      <c r="H197" s="73">
        <v>340</v>
      </c>
      <c r="I197" s="102">
        <v>14</v>
      </c>
      <c r="J197" s="102">
        <f>H197*I197</f>
        <v>4760</v>
      </c>
    </row>
    <row r="198" spans="1:10" ht="29.25" customHeight="1" thickBot="1">
      <c r="A198" s="11">
        <v>4</v>
      </c>
      <c r="B198" s="13" t="s">
        <v>192</v>
      </c>
      <c r="C198" s="13" t="s">
        <v>31</v>
      </c>
      <c r="D198" s="12" t="s">
        <v>257</v>
      </c>
      <c r="E198" s="14">
        <v>4</v>
      </c>
      <c r="F198" s="13" t="s">
        <v>222</v>
      </c>
      <c r="G198" s="73">
        <v>10.625</v>
      </c>
      <c r="H198" s="73">
        <v>42.5</v>
      </c>
      <c r="I198" s="102">
        <v>14</v>
      </c>
      <c r="J198" s="102">
        <f>H198*I198</f>
        <v>595</v>
      </c>
    </row>
    <row r="199" spans="1:10" ht="29.25" customHeight="1" thickBot="1">
      <c r="A199" s="142" t="s">
        <v>36</v>
      </c>
      <c r="B199" s="143"/>
      <c r="C199" s="143"/>
      <c r="D199" s="143"/>
      <c r="E199" s="16">
        <f>SUM(E195:E198)</f>
        <v>14</v>
      </c>
      <c r="F199" s="17"/>
      <c r="G199" s="89">
        <v>0</v>
      </c>
      <c r="H199" s="74">
        <v>1870</v>
      </c>
      <c r="I199" s="102">
        <v>14</v>
      </c>
      <c r="J199" s="102">
        <f>H199*I199</f>
        <v>26180</v>
      </c>
    </row>
    <row r="200" spans="7:10" ht="27" customHeight="1" thickBot="1">
      <c r="G200" s="84">
        <v>0</v>
      </c>
      <c r="H200" s="84">
        <v>0</v>
      </c>
      <c r="I200" s="48"/>
      <c r="J200" s="48"/>
    </row>
    <row r="201" spans="1:10" ht="44.25" customHeight="1">
      <c r="A201" s="65" t="s">
        <v>102</v>
      </c>
      <c r="B201" s="66"/>
      <c r="C201" s="66"/>
      <c r="D201" s="66"/>
      <c r="E201" s="66"/>
      <c r="F201" s="66"/>
      <c r="G201" s="76">
        <v>0</v>
      </c>
      <c r="H201" s="69">
        <v>0</v>
      </c>
      <c r="I201" s="48"/>
      <c r="J201" s="48"/>
    </row>
    <row r="202" spans="1:10" s="5" customFormat="1" ht="46.5" customHeight="1">
      <c r="A202" s="31" t="s">
        <v>43</v>
      </c>
      <c r="B202" s="3" t="s">
        <v>25</v>
      </c>
      <c r="C202" s="3" t="s">
        <v>33</v>
      </c>
      <c r="D202" s="3" t="s">
        <v>34</v>
      </c>
      <c r="E202" s="3" t="s">
        <v>27</v>
      </c>
      <c r="F202" s="4" t="s">
        <v>28</v>
      </c>
      <c r="G202" s="77" t="s">
        <v>332</v>
      </c>
      <c r="H202" s="75" t="s">
        <v>333</v>
      </c>
      <c r="I202" s="48"/>
      <c r="J202" s="48"/>
    </row>
    <row r="203" spans="1:10" ht="29.25" customHeight="1">
      <c r="A203" s="6">
        <v>1</v>
      </c>
      <c r="B203" s="9" t="s">
        <v>22</v>
      </c>
      <c r="C203" s="7" t="s">
        <v>40</v>
      </c>
      <c r="D203" s="9" t="s">
        <v>259</v>
      </c>
      <c r="E203" s="8" t="s">
        <v>244</v>
      </c>
      <c r="F203" s="9" t="s">
        <v>245</v>
      </c>
      <c r="G203" s="73">
        <v>347.0833333333333</v>
      </c>
      <c r="H203" s="73">
        <v>694.1666666666666</v>
      </c>
      <c r="I203" s="102">
        <v>14</v>
      </c>
      <c r="J203" s="102">
        <f>H203*I203</f>
        <v>9718.333333333332</v>
      </c>
    </row>
    <row r="204" spans="1:10" ht="29.25" customHeight="1">
      <c r="A204" s="6">
        <v>2</v>
      </c>
      <c r="B204" s="9" t="s">
        <v>23</v>
      </c>
      <c r="C204" s="9" t="s">
        <v>41</v>
      </c>
      <c r="D204" s="7" t="s">
        <v>260</v>
      </c>
      <c r="E204" s="8" t="s">
        <v>242</v>
      </c>
      <c r="F204" s="9" t="s">
        <v>245</v>
      </c>
      <c r="G204" s="73">
        <v>131.04166666666666</v>
      </c>
      <c r="H204" s="73">
        <v>524.1666666666666</v>
      </c>
      <c r="I204" s="102">
        <v>14</v>
      </c>
      <c r="J204" s="102">
        <f>H204*I204</f>
        <v>7338.333333333333</v>
      </c>
    </row>
    <row r="205" spans="1:10" ht="29.25" customHeight="1">
      <c r="A205" s="6">
        <v>3</v>
      </c>
      <c r="B205" s="9" t="s">
        <v>21</v>
      </c>
      <c r="C205" s="9" t="s">
        <v>42</v>
      </c>
      <c r="D205" s="9" t="s">
        <v>254</v>
      </c>
      <c r="E205" s="8">
        <v>4</v>
      </c>
      <c r="F205" s="9" t="s">
        <v>217</v>
      </c>
      <c r="G205" s="73">
        <v>53.125</v>
      </c>
      <c r="H205" s="73">
        <v>212.5</v>
      </c>
      <c r="I205" s="102">
        <v>14</v>
      </c>
      <c r="J205" s="102">
        <f>H205*I205</f>
        <v>2975</v>
      </c>
    </row>
    <row r="206" spans="1:10" ht="29.25" customHeight="1" thickBot="1">
      <c r="A206" s="11">
        <v>4</v>
      </c>
      <c r="B206" s="13" t="s">
        <v>192</v>
      </c>
      <c r="C206" s="13" t="s">
        <v>31</v>
      </c>
      <c r="D206" s="12" t="s">
        <v>257</v>
      </c>
      <c r="E206" s="14">
        <v>4</v>
      </c>
      <c r="F206" s="13" t="s">
        <v>222</v>
      </c>
      <c r="G206" s="73">
        <v>10.625</v>
      </c>
      <c r="H206" s="73">
        <v>42.5</v>
      </c>
      <c r="I206" s="102">
        <v>14</v>
      </c>
      <c r="J206" s="102">
        <f>H206*I206</f>
        <v>595</v>
      </c>
    </row>
    <row r="207" spans="1:10" ht="29.25" customHeight="1" thickBot="1">
      <c r="A207" s="142" t="s">
        <v>36</v>
      </c>
      <c r="B207" s="143"/>
      <c r="C207" s="143"/>
      <c r="D207" s="143"/>
      <c r="E207" s="16">
        <v>14</v>
      </c>
      <c r="F207" s="17"/>
      <c r="G207" s="89">
        <v>0</v>
      </c>
      <c r="H207" s="74">
        <v>1416.6666666666667</v>
      </c>
      <c r="I207" s="102">
        <v>14</v>
      </c>
      <c r="J207" s="102">
        <f>H207*I207</f>
        <v>19833.333333333336</v>
      </c>
    </row>
    <row r="208" spans="7:10" ht="15" thickBot="1">
      <c r="G208" s="84">
        <v>0</v>
      </c>
      <c r="H208" s="84">
        <v>0</v>
      </c>
      <c r="I208" s="48"/>
      <c r="J208" s="48"/>
    </row>
    <row r="209" spans="1:10" ht="44.25" customHeight="1">
      <c r="A209" s="65" t="s">
        <v>103</v>
      </c>
      <c r="B209" s="66"/>
      <c r="C209" s="66"/>
      <c r="D209" s="66"/>
      <c r="E209" s="66"/>
      <c r="F209" s="66"/>
      <c r="G209" s="76">
        <v>0</v>
      </c>
      <c r="H209" s="69">
        <v>0</v>
      </c>
      <c r="I209" s="48"/>
      <c r="J209" s="48"/>
    </row>
    <row r="210" spans="1:10" s="5" customFormat="1" ht="46.5" customHeight="1">
      <c r="A210" s="31" t="s">
        <v>43</v>
      </c>
      <c r="B210" s="3" t="s">
        <v>25</v>
      </c>
      <c r="C210" s="3" t="s">
        <v>33</v>
      </c>
      <c r="D210" s="3" t="s">
        <v>34</v>
      </c>
      <c r="E210" s="3" t="s">
        <v>27</v>
      </c>
      <c r="F210" s="4" t="s">
        <v>28</v>
      </c>
      <c r="G210" s="77" t="s">
        <v>332</v>
      </c>
      <c r="H210" s="75" t="s">
        <v>333</v>
      </c>
      <c r="I210" s="48"/>
      <c r="J210" s="48"/>
    </row>
    <row r="211" spans="1:10" ht="29.25" customHeight="1">
      <c r="A211" s="6">
        <v>1</v>
      </c>
      <c r="B211" s="9" t="s">
        <v>22</v>
      </c>
      <c r="C211" s="7" t="s">
        <v>40</v>
      </c>
      <c r="D211" s="9" t="s">
        <v>259</v>
      </c>
      <c r="E211" s="8" t="s">
        <v>244</v>
      </c>
      <c r="F211" s="9" t="s">
        <v>245</v>
      </c>
      <c r="G211" s="73">
        <v>347.0833333333333</v>
      </c>
      <c r="H211" s="73">
        <v>694.1666666666666</v>
      </c>
      <c r="I211" s="102">
        <v>14</v>
      </c>
      <c r="J211" s="102">
        <f>H211*I211</f>
        <v>9718.333333333332</v>
      </c>
    </row>
    <row r="212" spans="1:10" ht="29.25" customHeight="1">
      <c r="A212" s="6">
        <v>2</v>
      </c>
      <c r="B212" s="9" t="s">
        <v>23</v>
      </c>
      <c r="C212" s="9" t="s">
        <v>41</v>
      </c>
      <c r="D212" s="7" t="s">
        <v>260</v>
      </c>
      <c r="E212" s="8" t="s">
        <v>242</v>
      </c>
      <c r="F212" s="9" t="s">
        <v>245</v>
      </c>
      <c r="G212" s="73">
        <v>131.04166666666666</v>
      </c>
      <c r="H212" s="73">
        <v>524.1666666666666</v>
      </c>
      <c r="I212" s="102">
        <v>14</v>
      </c>
      <c r="J212" s="102">
        <f>H212*I212</f>
        <v>7338.333333333333</v>
      </c>
    </row>
    <row r="213" spans="1:10" ht="29.25" customHeight="1">
      <c r="A213" s="6">
        <v>3</v>
      </c>
      <c r="B213" s="9" t="s">
        <v>21</v>
      </c>
      <c r="C213" s="9" t="s">
        <v>42</v>
      </c>
      <c r="D213" s="9" t="s">
        <v>267</v>
      </c>
      <c r="E213" s="8">
        <v>4</v>
      </c>
      <c r="F213" s="9" t="s">
        <v>251</v>
      </c>
      <c r="G213" s="73">
        <v>70.83333333333333</v>
      </c>
      <c r="H213" s="73">
        <v>283.3333333333333</v>
      </c>
      <c r="I213" s="102">
        <v>14</v>
      </c>
      <c r="J213" s="102">
        <f>H213*I213</f>
        <v>3966.6666666666665</v>
      </c>
    </row>
    <row r="214" spans="1:10" ht="29.25" customHeight="1" thickBot="1">
      <c r="A214" s="11">
        <v>4</v>
      </c>
      <c r="B214" s="13" t="s">
        <v>192</v>
      </c>
      <c r="C214" s="13" t="s">
        <v>31</v>
      </c>
      <c r="D214" s="12" t="s">
        <v>257</v>
      </c>
      <c r="E214" s="14">
        <v>4</v>
      </c>
      <c r="F214" s="13" t="s">
        <v>222</v>
      </c>
      <c r="G214" s="73">
        <v>10.625</v>
      </c>
      <c r="H214" s="73">
        <v>42.5</v>
      </c>
      <c r="I214" s="102">
        <v>14</v>
      </c>
      <c r="J214" s="102">
        <f>H214*I214</f>
        <v>595</v>
      </c>
    </row>
    <row r="215" spans="1:10" ht="29.25" customHeight="1" thickBot="1">
      <c r="A215" s="142" t="s">
        <v>36</v>
      </c>
      <c r="B215" s="143"/>
      <c r="C215" s="143"/>
      <c r="D215" s="143"/>
      <c r="E215" s="16">
        <v>14</v>
      </c>
      <c r="F215" s="17"/>
      <c r="G215" s="89">
        <v>0</v>
      </c>
      <c r="H215" s="74">
        <v>1487.5</v>
      </c>
      <c r="I215" s="102">
        <v>14</v>
      </c>
      <c r="J215" s="102">
        <f>H215*I215</f>
        <v>20825</v>
      </c>
    </row>
    <row r="216" spans="7:10" ht="15">
      <c r="G216" s="84">
        <v>0</v>
      </c>
      <c r="H216" s="84">
        <v>0</v>
      </c>
      <c r="I216" s="48"/>
      <c r="J216" s="48"/>
    </row>
    <row r="217" spans="1:10" ht="26.25">
      <c r="A217" s="53"/>
      <c r="B217" s="53"/>
      <c r="C217" s="38" t="s">
        <v>307</v>
      </c>
      <c r="D217" s="7" t="s">
        <v>306</v>
      </c>
      <c r="E217" s="54"/>
      <c r="F217" s="55"/>
      <c r="G217" s="73">
        <v>53.833333333333336</v>
      </c>
      <c r="H217" s="126">
        <v>0</v>
      </c>
      <c r="I217" s="102">
        <v>14</v>
      </c>
      <c r="J217" s="102">
        <f>G217*I217</f>
        <v>753.6666666666667</v>
      </c>
    </row>
    <row r="218" spans="1:10" ht="26.25" customHeight="1">
      <c r="A218" s="38"/>
      <c r="B218" s="38"/>
      <c r="C218" s="38" t="s">
        <v>309</v>
      </c>
      <c r="D218" s="38" t="s">
        <v>308</v>
      </c>
      <c r="E218" s="38"/>
      <c r="F218" s="38"/>
      <c r="G218" s="73">
        <v>369.34523809523813</v>
      </c>
      <c r="H218" s="127">
        <v>0</v>
      </c>
      <c r="I218" s="102">
        <v>14</v>
      </c>
      <c r="J218" s="102">
        <f>G218*I218</f>
        <v>5170.833333333334</v>
      </c>
    </row>
  </sheetData>
  <sheetProtection/>
  <mergeCells count="26">
    <mergeCell ref="A18:D18"/>
    <mergeCell ref="A59:D59"/>
    <mergeCell ref="A35:D35"/>
    <mergeCell ref="A27:D27"/>
    <mergeCell ref="A43:D43"/>
    <mergeCell ref="A51:D51"/>
    <mergeCell ref="A100:D100"/>
    <mergeCell ref="A92:D92"/>
    <mergeCell ref="A84:D84"/>
    <mergeCell ref="A133:D133"/>
    <mergeCell ref="A125:D125"/>
    <mergeCell ref="A191:D191"/>
    <mergeCell ref="A175:D175"/>
    <mergeCell ref="A183:D183"/>
    <mergeCell ref="A141:D141"/>
    <mergeCell ref="A117:D117"/>
    <mergeCell ref="A10:D10"/>
    <mergeCell ref="A167:D167"/>
    <mergeCell ref="A215:D215"/>
    <mergeCell ref="A150:D150"/>
    <mergeCell ref="A158:D158"/>
    <mergeCell ref="A199:D199"/>
    <mergeCell ref="A207:D207"/>
    <mergeCell ref="A67:D67"/>
    <mergeCell ref="A75:D75"/>
    <mergeCell ref="A108:D108"/>
  </mergeCells>
  <printOptions horizontalCentered="1"/>
  <pageMargins left="0.3937007874015748" right="0.3937007874015748" top="0.3937007874015748" bottom="0.54" header="0.5118110236220472" footer="0.28"/>
  <pageSetup horizontalDpi="600" verticalDpi="600" orientation="portrait" paperSize="9" scale="85" r:id="rId2"/>
  <headerFooter scaleWithDoc="0" alignWithMargins="0">
    <oddFooter>&amp;C第 &amp;P 页，共 &amp;N 页&amp;RBA40 液路服务包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5"/>
  <sheetViews>
    <sheetView zoomScaleSheetLayoutView="100" zoomScalePageLayoutView="0" workbookViewId="0" topLeftCell="A1">
      <selection activeCell="J10" sqref="I9:J10"/>
    </sheetView>
  </sheetViews>
  <sheetFormatPr defaultColWidth="9.00390625" defaultRowHeight="14.25"/>
  <cols>
    <col min="1" max="1" width="7.625" style="19" customWidth="1"/>
    <col min="2" max="2" width="9.625" style="19" customWidth="1"/>
    <col min="3" max="3" width="13.625" style="19" customWidth="1"/>
    <col min="4" max="4" width="9.625" style="19" customWidth="1"/>
    <col min="5" max="5" width="8.625" style="1" customWidth="1"/>
    <col min="6" max="6" width="10.625" style="36" customWidth="1"/>
    <col min="7" max="7" width="10.75390625" style="84" customWidth="1"/>
    <col min="8" max="8" width="15.125" style="84" customWidth="1"/>
    <col min="9" max="9" width="10.875" style="53" customWidth="1"/>
    <col min="10" max="10" width="14.375" style="53" customWidth="1"/>
    <col min="11" max="16384" width="9.00390625" style="19" customWidth="1"/>
  </cols>
  <sheetData>
    <row r="1" spans="1:9" ht="66.75" customHeight="1">
      <c r="A1" s="63" t="s">
        <v>37</v>
      </c>
      <c r="B1" s="63"/>
      <c r="C1" s="63"/>
      <c r="D1" s="63"/>
      <c r="E1" s="63"/>
      <c r="F1" s="63"/>
      <c r="G1" s="67"/>
      <c r="H1" s="67"/>
      <c r="I1" s="59"/>
    </row>
    <row r="2" spans="1:9" ht="42.75" customHeight="1" thickBot="1">
      <c r="A2" s="64" t="s">
        <v>49</v>
      </c>
      <c r="B2" s="64"/>
      <c r="C2" s="64"/>
      <c r="D2" s="64"/>
      <c r="E2" s="64"/>
      <c r="F2" s="64"/>
      <c r="G2" s="68"/>
      <c r="H2" s="68"/>
      <c r="I2" s="60"/>
    </row>
    <row r="3" spans="1:8" ht="45.75" customHeight="1">
      <c r="A3" s="65" t="s">
        <v>108</v>
      </c>
      <c r="B3" s="66"/>
      <c r="C3" s="66"/>
      <c r="D3" s="66"/>
      <c r="E3" s="66"/>
      <c r="F3" s="66"/>
      <c r="G3" s="76"/>
      <c r="H3" s="69"/>
    </row>
    <row r="4" spans="1:10" s="5" customFormat="1" ht="43.5" customHeight="1">
      <c r="A4" s="31" t="s">
        <v>43</v>
      </c>
      <c r="B4" s="3" t="s">
        <v>25</v>
      </c>
      <c r="C4" s="3" t="s">
        <v>33</v>
      </c>
      <c r="D4" s="3" t="s">
        <v>34</v>
      </c>
      <c r="E4" s="3" t="s">
        <v>27</v>
      </c>
      <c r="F4" s="4" t="s">
        <v>28</v>
      </c>
      <c r="G4" s="77" t="s">
        <v>332</v>
      </c>
      <c r="H4" s="75" t="s">
        <v>333</v>
      </c>
      <c r="I4" s="56"/>
      <c r="J4" s="56"/>
    </row>
    <row r="5" spans="1:10" ht="29.25" customHeight="1">
      <c r="A5" s="6">
        <v>1</v>
      </c>
      <c r="B5" s="7" t="s">
        <v>224</v>
      </c>
      <c r="C5" s="7" t="s">
        <v>40</v>
      </c>
      <c r="D5" s="9" t="s">
        <v>270</v>
      </c>
      <c r="E5" s="8">
        <v>2</v>
      </c>
      <c r="F5" s="9" t="s">
        <v>214</v>
      </c>
      <c r="G5" s="73">
        <v>1572.5</v>
      </c>
      <c r="H5" s="73">
        <v>3145</v>
      </c>
      <c r="I5" s="102">
        <v>14</v>
      </c>
      <c r="J5" s="102">
        <f>H5*I5</f>
        <v>44030</v>
      </c>
    </row>
    <row r="6" spans="1:10" ht="29.25" customHeight="1">
      <c r="A6" s="6">
        <v>2</v>
      </c>
      <c r="B6" s="9" t="s">
        <v>22</v>
      </c>
      <c r="C6" s="38" t="s">
        <v>46</v>
      </c>
      <c r="D6" s="9" t="s">
        <v>271</v>
      </c>
      <c r="E6" s="8">
        <v>2</v>
      </c>
      <c r="F6" s="9" t="s">
        <v>220</v>
      </c>
      <c r="G6" s="73">
        <v>247.91666666666666</v>
      </c>
      <c r="H6" s="73">
        <v>495.8333333333333</v>
      </c>
      <c r="I6" s="102">
        <v>14</v>
      </c>
      <c r="J6" s="102">
        <f>H6*I6</f>
        <v>6941.666666666666</v>
      </c>
    </row>
    <row r="7" spans="1:10" ht="29.25" customHeight="1">
      <c r="A7" s="6">
        <v>3</v>
      </c>
      <c r="B7" s="9" t="s">
        <v>23</v>
      </c>
      <c r="C7" s="9" t="s">
        <v>41</v>
      </c>
      <c r="D7" s="7" t="s">
        <v>261</v>
      </c>
      <c r="E7" s="8">
        <v>4</v>
      </c>
      <c r="F7" s="9" t="s">
        <v>214</v>
      </c>
      <c r="G7" s="73">
        <v>318.75</v>
      </c>
      <c r="H7" s="73">
        <v>1275</v>
      </c>
      <c r="I7" s="102">
        <v>14</v>
      </c>
      <c r="J7" s="102">
        <f aca="true" t="shared" si="0" ref="J7:J70">H7*I7</f>
        <v>17850</v>
      </c>
    </row>
    <row r="8" spans="1:10" ht="29.25" customHeight="1">
      <c r="A8" s="6">
        <v>4</v>
      </c>
      <c r="B8" s="9" t="s">
        <v>21</v>
      </c>
      <c r="C8" s="9" t="s">
        <v>42</v>
      </c>
      <c r="D8" s="9" t="s">
        <v>272</v>
      </c>
      <c r="E8" s="8">
        <v>4</v>
      </c>
      <c r="F8" s="9" t="s">
        <v>273</v>
      </c>
      <c r="G8" s="73">
        <v>95.625</v>
      </c>
      <c r="H8" s="73">
        <v>382.5</v>
      </c>
      <c r="I8" s="102">
        <v>14</v>
      </c>
      <c r="J8" s="102">
        <f t="shared" si="0"/>
        <v>5355</v>
      </c>
    </row>
    <row r="9" spans="1:10" ht="29.25" customHeight="1" thickBot="1">
      <c r="A9" s="11">
        <v>5</v>
      </c>
      <c r="B9" s="13" t="s">
        <v>192</v>
      </c>
      <c r="C9" s="13" t="s">
        <v>31</v>
      </c>
      <c r="D9" s="12" t="s">
        <v>274</v>
      </c>
      <c r="E9" s="14">
        <v>4</v>
      </c>
      <c r="F9" s="13" t="s">
        <v>214</v>
      </c>
      <c r="G9" s="73">
        <v>63.75</v>
      </c>
      <c r="H9" s="73">
        <v>255</v>
      </c>
      <c r="I9" s="102">
        <v>14</v>
      </c>
      <c r="J9" s="102">
        <f t="shared" si="0"/>
        <v>3570</v>
      </c>
    </row>
    <row r="10" spans="1:10" ht="29.25" customHeight="1" thickBot="1">
      <c r="A10" s="142" t="s">
        <v>36</v>
      </c>
      <c r="B10" s="143"/>
      <c r="C10" s="143"/>
      <c r="D10" s="143"/>
      <c r="E10" s="16">
        <f>SUM(E5:E9)</f>
        <v>16</v>
      </c>
      <c r="F10" s="17"/>
      <c r="G10" s="89">
        <v>0</v>
      </c>
      <c r="H10" s="74">
        <v>5553.333333333333</v>
      </c>
      <c r="I10" s="102">
        <v>14</v>
      </c>
      <c r="J10" s="102">
        <f t="shared" si="0"/>
        <v>77746.66666666666</v>
      </c>
    </row>
    <row r="11" spans="1:10" ht="14.25" customHeight="1" thickBot="1">
      <c r="A11" s="43"/>
      <c r="B11" s="43"/>
      <c r="C11" s="43"/>
      <c r="D11" s="43"/>
      <c r="E11" s="43"/>
      <c r="F11" s="44"/>
      <c r="G11" s="84">
        <v>0</v>
      </c>
      <c r="H11" s="84">
        <v>0</v>
      </c>
      <c r="I11" s="102"/>
      <c r="J11" s="102"/>
    </row>
    <row r="12" spans="1:10" ht="37.5" customHeight="1">
      <c r="A12" s="65" t="s">
        <v>109</v>
      </c>
      <c r="B12" s="66"/>
      <c r="C12" s="66"/>
      <c r="D12" s="66"/>
      <c r="E12" s="66"/>
      <c r="F12" s="66"/>
      <c r="G12" s="76">
        <v>0</v>
      </c>
      <c r="H12" s="69">
        <v>0</v>
      </c>
      <c r="I12" s="102"/>
      <c r="J12" s="102"/>
    </row>
    <row r="13" spans="1:10" s="5" customFormat="1" ht="43.5" customHeight="1">
      <c r="A13" s="31" t="s">
        <v>43</v>
      </c>
      <c r="B13" s="3" t="s">
        <v>25</v>
      </c>
      <c r="C13" s="3" t="s">
        <v>33</v>
      </c>
      <c r="D13" s="3" t="s">
        <v>34</v>
      </c>
      <c r="E13" s="3" t="s">
        <v>27</v>
      </c>
      <c r="F13" s="4" t="s">
        <v>28</v>
      </c>
      <c r="G13" s="77" t="s">
        <v>332</v>
      </c>
      <c r="H13" s="75" t="s">
        <v>333</v>
      </c>
      <c r="I13" s="102"/>
      <c r="J13" s="102"/>
    </row>
    <row r="14" spans="1:10" ht="29.25" customHeight="1">
      <c r="A14" s="6">
        <v>1</v>
      </c>
      <c r="B14" s="7" t="s">
        <v>224</v>
      </c>
      <c r="C14" s="7" t="s">
        <v>40</v>
      </c>
      <c r="D14" s="9" t="s">
        <v>270</v>
      </c>
      <c r="E14" s="8">
        <v>2</v>
      </c>
      <c r="F14" s="9" t="s">
        <v>214</v>
      </c>
      <c r="G14" s="73">
        <v>1572.5</v>
      </c>
      <c r="H14" s="73">
        <v>3145</v>
      </c>
      <c r="I14" s="102">
        <v>14</v>
      </c>
      <c r="J14" s="102">
        <f t="shared" si="0"/>
        <v>44030</v>
      </c>
    </row>
    <row r="15" spans="1:10" ht="29.25" customHeight="1">
      <c r="A15" s="6">
        <v>2</v>
      </c>
      <c r="B15" s="9" t="s">
        <v>22</v>
      </c>
      <c r="C15" s="38" t="s">
        <v>46</v>
      </c>
      <c r="D15" s="9" t="s">
        <v>271</v>
      </c>
      <c r="E15" s="8">
        <v>2</v>
      </c>
      <c r="F15" s="9" t="s">
        <v>220</v>
      </c>
      <c r="G15" s="73">
        <v>247.91666666666666</v>
      </c>
      <c r="H15" s="73">
        <v>495.8333333333333</v>
      </c>
      <c r="I15" s="102">
        <v>14</v>
      </c>
      <c r="J15" s="102">
        <f t="shared" si="0"/>
        <v>6941.666666666666</v>
      </c>
    </row>
    <row r="16" spans="1:10" ht="29.25" customHeight="1">
      <c r="A16" s="6">
        <v>3</v>
      </c>
      <c r="B16" s="9" t="s">
        <v>23</v>
      </c>
      <c r="C16" s="9" t="s">
        <v>41</v>
      </c>
      <c r="D16" s="7" t="s">
        <v>261</v>
      </c>
      <c r="E16" s="8">
        <v>4</v>
      </c>
      <c r="F16" s="9" t="s">
        <v>214</v>
      </c>
      <c r="G16" s="73">
        <v>318.75</v>
      </c>
      <c r="H16" s="73">
        <v>1275</v>
      </c>
      <c r="I16" s="102">
        <v>14</v>
      </c>
      <c r="J16" s="102">
        <f t="shared" si="0"/>
        <v>17850</v>
      </c>
    </row>
    <row r="17" spans="1:10" ht="29.25" customHeight="1">
      <c r="A17" s="6">
        <v>4</v>
      </c>
      <c r="B17" s="9" t="s">
        <v>21</v>
      </c>
      <c r="C17" s="9" t="s">
        <v>42</v>
      </c>
      <c r="D17" s="9" t="s">
        <v>275</v>
      </c>
      <c r="E17" s="8">
        <v>4</v>
      </c>
      <c r="F17" s="9" t="s">
        <v>239</v>
      </c>
      <c r="G17" s="73">
        <v>53.125</v>
      </c>
      <c r="H17" s="73">
        <v>212.5</v>
      </c>
      <c r="I17" s="102">
        <v>14</v>
      </c>
      <c r="J17" s="102">
        <f t="shared" si="0"/>
        <v>2975</v>
      </c>
    </row>
    <row r="18" spans="1:10" ht="29.25" customHeight="1" thickBot="1">
      <c r="A18" s="11">
        <v>5</v>
      </c>
      <c r="B18" s="13" t="s">
        <v>192</v>
      </c>
      <c r="C18" s="13" t="s">
        <v>31</v>
      </c>
      <c r="D18" s="12" t="s">
        <v>274</v>
      </c>
      <c r="E18" s="14">
        <v>4</v>
      </c>
      <c r="F18" s="13" t="s">
        <v>214</v>
      </c>
      <c r="G18" s="73">
        <v>63.75</v>
      </c>
      <c r="H18" s="73">
        <v>255</v>
      </c>
      <c r="I18" s="102">
        <v>14</v>
      </c>
      <c r="J18" s="102">
        <f t="shared" si="0"/>
        <v>3570</v>
      </c>
    </row>
    <row r="19" spans="1:10" ht="29.25" customHeight="1" thickBot="1">
      <c r="A19" s="142" t="s">
        <v>36</v>
      </c>
      <c r="B19" s="143"/>
      <c r="C19" s="143"/>
      <c r="D19" s="143"/>
      <c r="E19" s="16">
        <f>SUM(E14:E18)</f>
        <v>16</v>
      </c>
      <c r="F19" s="17"/>
      <c r="G19" s="89">
        <v>0</v>
      </c>
      <c r="H19" s="74">
        <v>5383.333333333333</v>
      </c>
      <c r="I19" s="102">
        <v>14</v>
      </c>
      <c r="J19" s="102">
        <f t="shared" si="0"/>
        <v>75366.66666666666</v>
      </c>
    </row>
    <row r="20" spans="1:10" ht="12.75" customHeight="1" thickBot="1">
      <c r="A20" s="43"/>
      <c r="B20" s="43"/>
      <c r="C20" s="43"/>
      <c r="D20" s="43"/>
      <c r="E20" s="43"/>
      <c r="F20" s="44"/>
      <c r="G20" s="84">
        <v>0</v>
      </c>
      <c r="H20" s="84">
        <v>0</v>
      </c>
      <c r="I20" s="102"/>
      <c r="J20" s="102"/>
    </row>
    <row r="21" spans="1:10" ht="37.5" customHeight="1">
      <c r="A21" s="65" t="s">
        <v>110</v>
      </c>
      <c r="B21" s="66"/>
      <c r="C21" s="66"/>
      <c r="D21" s="66"/>
      <c r="E21" s="66"/>
      <c r="F21" s="66"/>
      <c r="G21" s="76">
        <v>0</v>
      </c>
      <c r="H21" s="69">
        <v>0</v>
      </c>
      <c r="I21" s="102"/>
      <c r="J21" s="102"/>
    </row>
    <row r="22" spans="1:10" s="5" customFormat="1" ht="42.75" customHeight="1">
      <c r="A22" s="31" t="s">
        <v>43</v>
      </c>
      <c r="B22" s="3" t="s">
        <v>25</v>
      </c>
      <c r="C22" s="3" t="s">
        <v>33</v>
      </c>
      <c r="D22" s="3" t="s">
        <v>34</v>
      </c>
      <c r="E22" s="3" t="s">
        <v>27</v>
      </c>
      <c r="F22" s="4" t="s">
        <v>28</v>
      </c>
      <c r="G22" s="77" t="s">
        <v>332</v>
      </c>
      <c r="H22" s="75" t="s">
        <v>333</v>
      </c>
      <c r="I22" s="102"/>
      <c r="J22" s="102"/>
    </row>
    <row r="23" spans="1:10" ht="29.25" customHeight="1">
      <c r="A23" s="6">
        <v>1</v>
      </c>
      <c r="B23" s="9" t="s">
        <v>22</v>
      </c>
      <c r="C23" s="7" t="s">
        <v>40</v>
      </c>
      <c r="D23" s="9" t="s">
        <v>187</v>
      </c>
      <c r="E23" s="8">
        <v>2</v>
      </c>
      <c r="F23" s="9" t="s">
        <v>220</v>
      </c>
      <c r="G23" s="73">
        <v>255</v>
      </c>
      <c r="H23" s="73">
        <v>510</v>
      </c>
      <c r="I23" s="102">
        <v>14</v>
      </c>
      <c r="J23" s="102">
        <f t="shared" si="0"/>
        <v>7140</v>
      </c>
    </row>
    <row r="24" spans="1:10" ht="29.25" customHeight="1">
      <c r="A24" s="6">
        <v>2</v>
      </c>
      <c r="B24" s="9" t="s">
        <v>23</v>
      </c>
      <c r="C24" s="9" t="s">
        <v>41</v>
      </c>
      <c r="D24" s="7" t="s">
        <v>264</v>
      </c>
      <c r="E24" s="8">
        <v>4</v>
      </c>
      <c r="F24" s="9" t="s">
        <v>220</v>
      </c>
      <c r="G24" s="73">
        <v>81.45833333333333</v>
      </c>
      <c r="H24" s="73">
        <v>325.8333333333333</v>
      </c>
      <c r="I24" s="102">
        <v>14</v>
      </c>
      <c r="J24" s="102">
        <f t="shared" si="0"/>
        <v>4561.666666666666</v>
      </c>
    </row>
    <row r="25" spans="1:10" ht="29.25" customHeight="1">
      <c r="A25" s="6">
        <v>3</v>
      </c>
      <c r="B25" s="9" t="s">
        <v>21</v>
      </c>
      <c r="C25" s="9" t="s">
        <v>42</v>
      </c>
      <c r="D25" s="9" t="s">
        <v>272</v>
      </c>
      <c r="E25" s="8">
        <v>4</v>
      </c>
      <c r="F25" s="9" t="s">
        <v>273</v>
      </c>
      <c r="G25" s="73">
        <v>95.625</v>
      </c>
      <c r="H25" s="73">
        <v>382.5</v>
      </c>
      <c r="I25" s="102">
        <v>14</v>
      </c>
      <c r="J25" s="102">
        <f t="shared" si="0"/>
        <v>5355</v>
      </c>
    </row>
    <row r="26" spans="1:10" ht="29.25" customHeight="1" thickBot="1">
      <c r="A26" s="11">
        <v>4</v>
      </c>
      <c r="B26" s="13" t="s">
        <v>192</v>
      </c>
      <c r="C26" s="13" t="s">
        <v>31</v>
      </c>
      <c r="D26" s="12" t="s">
        <v>276</v>
      </c>
      <c r="E26" s="14">
        <v>4</v>
      </c>
      <c r="F26" s="13" t="s">
        <v>222</v>
      </c>
      <c r="G26" s="73">
        <v>42.5</v>
      </c>
      <c r="H26" s="73">
        <v>170</v>
      </c>
      <c r="I26" s="102">
        <v>14</v>
      </c>
      <c r="J26" s="102">
        <f t="shared" si="0"/>
        <v>2380</v>
      </c>
    </row>
    <row r="27" spans="1:10" ht="29.25" customHeight="1" thickBot="1">
      <c r="A27" s="142" t="s">
        <v>36</v>
      </c>
      <c r="B27" s="143"/>
      <c r="C27" s="143"/>
      <c r="D27" s="143"/>
      <c r="E27" s="16">
        <f>SUM(E23:E26)</f>
        <v>14</v>
      </c>
      <c r="F27" s="17"/>
      <c r="G27" s="89">
        <v>0</v>
      </c>
      <c r="H27" s="74">
        <v>1360</v>
      </c>
      <c r="I27" s="102">
        <v>14</v>
      </c>
      <c r="J27" s="102">
        <f t="shared" si="0"/>
        <v>19040</v>
      </c>
    </row>
    <row r="28" spans="1:10" ht="29.25" customHeight="1" thickBot="1">
      <c r="A28" s="43"/>
      <c r="B28" s="43"/>
      <c r="C28" s="43"/>
      <c r="D28" s="43"/>
      <c r="E28" s="43"/>
      <c r="F28" s="44"/>
      <c r="G28" s="84">
        <v>0</v>
      </c>
      <c r="H28" s="84">
        <v>0</v>
      </c>
      <c r="I28" s="102"/>
      <c r="J28" s="102"/>
    </row>
    <row r="29" spans="1:10" ht="37.5" customHeight="1">
      <c r="A29" s="65" t="s">
        <v>111</v>
      </c>
      <c r="B29" s="66"/>
      <c r="C29" s="66"/>
      <c r="D29" s="66"/>
      <c r="E29" s="66"/>
      <c r="F29" s="66"/>
      <c r="G29" s="76">
        <v>0</v>
      </c>
      <c r="H29" s="69">
        <v>0</v>
      </c>
      <c r="I29" s="102"/>
      <c r="J29" s="102"/>
    </row>
    <row r="30" spans="1:10" s="5" customFormat="1" ht="51" customHeight="1">
      <c r="A30" s="31" t="s">
        <v>43</v>
      </c>
      <c r="B30" s="3" t="s">
        <v>25</v>
      </c>
      <c r="C30" s="3" t="s">
        <v>33</v>
      </c>
      <c r="D30" s="3" t="s">
        <v>34</v>
      </c>
      <c r="E30" s="3" t="s">
        <v>27</v>
      </c>
      <c r="F30" s="4" t="s">
        <v>28</v>
      </c>
      <c r="G30" s="77" t="s">
        <v>332</v>
      </c>
      <c r="H30" s="75" t="s">
        <v>333</v>
      </c>
      <c r="I30" s="102"/>
      <c r="J30" s="102"/>
    </row>
    <row r="31" spans="1:10" ht="29.25" customHeight="1">
      <c r="A31" s="6">
        <v>1</v>
      </c>
      <c r="B31" s="9" t="s">
        <v>22</v>
      </c>
      <c r="C31" s="7" t="s">
        <v>40</v>
      </c>
      <c r="D31" s="9" t="s">
        <v>187</v>
      </c>
      <c r="E31" s="8">
        <v>2</v>
      </c>
      <c r="F31" s="9" t="s">
        <v>220</v>
      </c>
      <c r="G31" s="73">
        <v>255</v>
      </c>
      <c r="H31" s="73">
        <v>510</v>
      </c>
      <c r="I31" s="102">
        <v>14</v>
      </c>
      <c r="J31" s="102">
        <f t="shared" si="0"/>
        <v>7140</v>
      </c>
    </row>
    <row r="32" spans="1:10" ht="29.25" customHeight="1">
      <c r="A32" s="6">
        <v>2</v>
      </c>
      <c r="B32" s="9" t="s">
        <v>23</v>
      </c>
      <c r="C32" s="9" t="s">
        <v>41</v>
      </c>
      <c r="D32" s="7" t="s">
        <v>264</v>
      </c>
      <c r="E32" s="8">
        <v>4</v>
      </c>
      <c r="F32" s="9" t="s">
        <v>220</v>
      </c>
      <c r="G32" s="73">
        <v>81.45833333333333</v>
      </c>
      <c r="H32" s="73">
        <v>325.8333333333333</v>
      </c>
      <c r="I32" s="102">
        <v>14</v>
      </c>
      <c r="J32" s="102">
        <f t="shared" si="0"/>
        <v>4561.666666666666</v>
      </c>
    </row>
    <row r="33" spans="1:10" ht="29.25" customHeight="1" thickBot="1">
      <c r="A33" s="11">
        <v>3</v>
      </c>
      <c r="B33" s="13" t="s">
        <v>21</v>
      </c>
      <c r="C33" s="13" t="s">
        <v>42</v>
      </c>
      <c r="D33" s="13" t="s">
        <v>277</v>
      </c>
      <c r="E33" s="14">
        <v>4</v>
      </c>
      <c r="F33" s="13" t="s">
        <v>220</v>
      </c>
      <c r="G33" s="73">
        <v>81.45833333333333</v>
      </c>
      <c r="H33" s="73">
        <v>325.8333333333333</v>
      </c>
      <c r="I33" s="102">
        <v>14</v>
      </c>
      <c r="J33" s="102">
        <f t="shared" si="0"/>
        <v>4561.666666666666</v>
      </c>
    </row>
    <row r="34" spans="1:10" ht="29.25" customHeight="1" thickBot="1">
      <c r="A34" s="142" t="s">
        <v>36</v>
      </c>
      <c r="B34" s="143"/>
      <c r="C34" s="143"/>
      <c r="D34" s="143"/>
      <c r="E34" s="16">
        <f>SUM(E31:E33)</f>
        <v>10</v>
      </c>
      <c r="F34" s="17"/>
      <c r="G34" s="89">
        <v>0</v>
      </c>
      <c r="H34" s="74">
        <v>1126.25</v>
      </c>
      <c r="I34" s="102">
        <v>14</v>
      </c>
      <c r="J34" s="102">
        <f t="shared" si="0"/>
        <v>15767.5</v>
      </c>
    </row>
    <row r="35" spans="1:10" ht="13.5" customHeight="1" thickBot="1">
      <c r="A35" s="43"/>
      <c r="B35" s="43"/>
      <c r="C35" s="43"/>
      <c r="D35" s="43"/>
      <c r="E35" s="43"/>
      <c r="F35" s="44"/>
      <c r="G35" s="84">
        <v>0</v>
      </c>
      <c r="H35" s="84">
        <v>0</v>
      </c>
      <c r="I35" s="102"/>
      <c r="J35" s="102"/>
    </row>
    <row r="36" spans="1:10" ht="37.5" customHeight="1">
      <c r="A36" s="65" t="s">
        <v>112</v>
      </c>
      <c r="B36" s="66"/>
      <c r="C36" s="66"/>
      <c r="D36" s="66"/>
      <c r="E36" s="66"/>
      <c r="F36" s="66"/>
      <c r="G36" s="76">
        <v>0</v>
      </c>
      <c r="H36" s="69">
        <v>0</v>
      </c>
      <c r="I36" s="102"/>
      <c r="J36" s="102"/>
    </row>
    <row r="37" spans="1:10" s="5" customFormat="1" ht="43.5" customHeight="1">
      <c r="A37" s="31" t="s">
        <v>43</v>
      </c>
      <c r="B37" s="3" t="s">
        <v>25</v>
      </c>
      <c r="C37" s="3" t="s">
        <v>33</v>
      </c>
      <c r="D37" s="3" t="s">
        <v>34</v>
      </c>
      <c r="E37" s="3" t="s">
        <v>27</v>
      </c>
      <c r="F37" s="4" t="s">
        <v>28</v>
      </c>
      <c r="G37" s="77" t="s">
        <v>332</v>
      </c>
      <c r="H37" s="75" t="s">
        <v>333</v>
      </c>
      <c r="I37" s="102"/>
      <c r="J37" s="102"/>
    </row>
    <row r="38" spans="1:10" ht="29.25" customHeight="1">
      <c r="A38" s="6">
        <v>1</v>
      </c>
      <c r="B38" s="9" t="s">
        <v>22</v>
      </c>
      <c r="C38" s="7" t="s">
        <v>40</v>
      </c>
      <c r="D38" s="9" t="s">
        <v>187</v>
      </c>
      <c r="E38" s="8">
        <v>2</v>
      </c>
      <c r="F38" s="9" t="s">
        <v>220</v>
      </c>
      <c r="G38" s="73">
        <v>255</v>
      </c>
      <c r="H38" s="73">
        <v>510</v>
      </c>
      <c r="I38" s="102">
        <v>14</v>
      </c>
      <c r="J38" s="102">
        <f t="shared" si="0"/>
        <v>7140</v>
      </c>
    </row>
    <row r="39" spans="1:10" ht="29.25" customHeight="1">
      <c r="A39" s="6">
        <v>2</v>
      </c>
      <c r="B39" s="9" t="s">
        <v>23</v>
      </c>
      <c r="C39" s="9" t="s">
        <v>41</v>
      </c>
      <c r="D39" s="7" t="s">
        <v>264</v>
      </c>
      <c r="E39" s="8">
        <v>4</v>
      </c>
      <c r="F39" s="9" t="s">
        <v>220</v>
      </c>
      <c r="G39" s="73">
        <v>81.45833333333333</v>
      </c>
      <c r="H39" s="73">
        <v>325.8333333333333</v>
      </c>
      <c r="I39" s="102">
        <v>14</v>
      </c>
      <c r="J39" s="102">
        <f t="shared" si="0"/>
        <v>4561.666666666666</v>
      </c>
    </row>
    <row r="40" spans="1:10" ht="29.25" customHeight="1">
      <c r="A40" s="6">
        <v>3</v>
      </c>
      <c r="B40" s="9" t="s">
        <v>21</v>
      </c>
      <c r="C40" s="9" t="s">
        <v>42</v>
      </c>
      <c r="D40" s="9" t="s">
        <v>275</v>
      </c>
      <c r="E40" s="8">
        <v>4</v>
      </c>
      <c r="F40" s="9" t="s">
        <v>239</v>
      </c>
      <c r="G40" s="73">
        <v>81.45833333333333</v>
      </c>
      <c r="H40" s="73">
        <v>325.8333333333333</v>
      </c>
      <c r="I40" s="102">
        <v>14</v>
      </c>
      <c r="J40" s="102">
        <f t="shared" si="0"/>
        <v>4561.666666666666</v>
      </c>
    </row>
    <row r="41" spans="1:10" ht="29.25" customHeight="1" thickBot="1">
      <c r="A41" s="11">
        <v>4</v>
      </c>
      <c r="B41" s="13" t="s">
        <v>192</v>
      </c>
      <c r="C41" s="13" t="s">
        <v>31</v>
      </c>
      <c r="D41" s="12" t="s">
        <v>276</v>
      </c>
      <c r="E41" s="14">
        <v>4</v>
      </c>
      <c r="F41" s="13" t="s">
        <v>222</v>
      </c>
      <c r="G41" s="73">
        <v>42.5</v>
      </c>
      <c r="H41" s="73">
        <v>170</v>
      </c>
      <c r="I41" s="102">
        <v>14</v>
      </c>
      <c r="J41" s="102">
        <f t="shared" si="0"/>
        <v>2380</v>
      </c>
    </row>
    <row r="42" spans="1:10" ht="29.25" customHeight="1" thickBot="1">
      <c r="A42" s="142" t="s">
        <v>36</v>
      </c>
      <c r="B42" s="143"/>
      <c r="C42" s="143"/>
      <c r="D42" s="143"/>
      <c r="E42" s="16">
        <f>SUM(E38:E41)</f>
        <v>14</v>
      </c>
      <c r="F42" s="17"/>
      <c r="G42" s="89">
        <v>0</v>
      </c>
      <c r="H42" s="74">
        <v>1296.25</v>
      </c>
      <c r="I42" s="102">
        <v>14</v>
      </c>
      <c r="J42" s="102">
        <f t="shared" si="0"/>
        <v>18147.5</v>
      </c>
    </row>
    <row r="43" spans="1:10" ht="9.75" customHeight="1" thickBot="1">
      <c r="A43" s="43"/>
      <c r="B43" s="43"/>
      <c r="C43" s="43"/>
      <c r="D43" s="43"/>
      <c r="E43" s="43"/>
      <c r="F43" s="44"/>
      <c r="G43" s="84">
        <v>0</v>
      </c>
      <c r="H43" s="84">
        <v>0</v>
      </c>
      <c r="I43" s="102"/>
      <c r="J43" s="102"/>
    </row>
    <row r="44" spans="1:10" ht="47.25" customHeight="1">
      <c r="A44" s="65" t="s">
        <v>113</v>
      </c>
      <c r="B44" s="66"/>
      <c r="C44" s="66"/>
      <c r="D44" s="66"/>
      <c r="E44" s="66"/>
      <c r="F44" s="66"/>
      <c r="G44" s="76">
        <v>0</v>
      </c>
      <c r="H44" s="69">
        <v>0</v>
      </c>
      <c r="I44" s="102"/>
      <c r="J44" s="102"/>
    </row>
    <row r="45" spans="1:10" s="5" customFormat="1" ht="46.5" customHeight="1">
      <c r="A45" s="31" t="s">
        <v>43</v>
      </c>
      <c r="B45" s="3" t="s">
        <v>25</v>
      </c>
      <c r="C45" s="3" t="s">
        <v>33</v>
      </c>
      <c r="D45" s="3" t="s">
        <v>34</v>
      </c>
      <c r="E45" s="3" t="s">
        <v>27</v>
      </c>
      <c r="F45" s="4" t="s">
        <v>28</v>
      </c>
      <c r="G45" s="77" t="s">
        <v>332</v>
      </c>
      <c r="H45" s="75" t="s">
        <v>333</v>
      </c>
      <c r="I45" s="102"/>
      <c r="J45" s="102"/>
    </row>
    <row r="46" spans="1:10" ht="29.25" customHeight="1">
      <c r="A46" s="6">
        <v>1</v>
      </c>
      <c r="B46" s="9" t="s">
        <v>22</v>
      </c>
      <c r="C46" s="7" t="s">
        <v>40</v>
      </c>
      <c r="D46" s="9" t="s">
        <v>278</v>
      </c>
      <c r="E46" s="8">
        <v>2</v>
      </c>
      <c r="F46" s="9" t="s">
        <v>245</v>
      </c>
      <c r="G46" s="73">
        <v>240.83333333333334</v>
      </c>
      <c r="H46" s="73">
        <v>481.6666666666667</v>
      </c>
      <c r="I46" s="102">
        <v>14</v>
      </c>
      <c r="J46" s="102">
        <f t="shared" si="0"/>
        <v>6743.333333333334</v>
      </c>
    </row>
    <row r="47" spans="1:10" ht="29.25" customHeight="1">
      <c r="A47" s="6">
        <v>2</v>
      </c>
      <c r="B47" s="9" t="s">
        <v>23</v>
      </c>
      <c r="C47" s="9" t="s">
        <v>41</v>
      </c>
      <c r="D47" s="7" t="s">
        <v>279</v>
      </c>
      <c r="E47" s="8">
        <v>4</v>
      </c>
      <c r="F47" s="9" t="s">
        <v>245</v>
      </c>
      <c r="G47" s="73">
        <v>212.5</v>
      </c>
      <c r="H47" s="73">
        <v>850</v>
      </c>
      <c r="I47" s="102">
        <v>14</v>
      </c>
      <c r="J47" s="102">
        <f t="shared" si="0"/>
        <v>11900</v>
      </c>
    </row>
    <row r="48" spans="1:10" ht="29.25" customHeight="1">
      <c r="A48" s="6">
        <v>3</v>
      </c>
      <c r="B48" s="9" t="s">
        <v>21</v>
      </c>
      <c r="C48" s="9" t="s">
        <v>42</v>
      </c>
      <c r="D48" s="9" t="s">
        <v>275</v>
      </c>
      <c r="E48" s="8">
        <v>4</v>
      </c>
      <c r="F48" s="9" t="s">
        <v>239</v>
      </c>
      <c r="G48" s="73">
        <v>67.29166666666667</v>
      </c>
      <c r="H48" s="73">
        <v>269.1666666666667</v>
      </c>
      <c r="I48" s="102">
        <v>14</v>
      </c>
      <c r="J48" s="102">
        <f t="shared" si="0"/>
        <v>3768.3333333333335</v>
      </c>
    </row>
    <row r="49" spans="1:10" ht="29.25" customHeight="1" thickBot="1">
      <c r="A49" s="11">
        <v>4</v>
      </c>
      <c r="B49" s="13" t="s">
        <v>192</v>
      </c>
      <c r="C49" s="13" t="s">
        <v>31</v>
      </c>
      <c r="D49" s="12" t="s">
        <v>276</v>
      </c>
      <c r="E49" s="14">
        <v>4</v>
      </c>
      <c r="F49" s="13" t="s">
        <v>222</v>
      </c>
      <c r="G49" s="73">
        <v>35.416666666666664</v>
      </c>
      <c r="H49" s="73">
        <v>141.66666666666666</v>
      </c>
      <c r="I49" s="102">
        <v>14</v>
      </c>
      <c r="J49" s="102">
        <f t="shared" si="0"/>
        <v>1983.3333333333333</v>
      </c>
    </row>
    <row r="50" spans="1:10" ht="29.25" customHeight="1" thickBot="1">
      <c r="A50" s="142" t="s">
        <v>36</v>
      </c>
      <c r="B50" s="143"/>
      <c r="C50" s="143"/>
      <c r="D50" s="143"/>
      <c r="E50" s="16">
        <f>SUM(E46:E49)</f>
        <v>14</v>
      </c>
      <c r="F50" s="17"/>
      <c r="G50" s="89">
        <v>0</v>
      </c>
      <c r="H50" s="74">
        <v>1700</v>
      </c>
      <c r="I50" s="102">
        <v>14</v>
      </c>
      <c r="J50" s="102">
        <f t="shared" si="0"/>
        <v>23800</v>
      </c>
    </row>
    <row r="51" spans="1:10" ht="15" customHeight="1" thickBot="1">
      <c r="A51" s="43"/>
      <c r="B51" s="43"/>
      <c r="C51" s="43"/>
      <c r="D51" s="43"/>
      <c r="E51" s="43"/>
      <c r="F51" s="44"/>
      <c r="G51" s="84">
        <v>0</v>
      </c>
      <c r="H51" s="84">
        <v>0</v>
      </c>
      <c r="I51" s="102"/>
      <c r="J51" s="102"/>
    </row>
    <row r="52" spans="1:10" ht="37.5" customHeight="1">
      <c r="A52" s="65" t="s">
        <v>114</v>
      </c>
      <c r="B52" s="66"/>
      <c r="C52" s="66"/>
      <c r="D52" s="66"/>
      <c r="E52" s="66"/>
      <c r="F52" s="66"/>
      <c r="G52" s="76">
        <v>0</v>
      </c>
      <c r="H52" s="69">
        <v>0</v>
      </c>
      <c r="I52" s="102"/>
      <c r="J52" s="102"/>
    </row>
    <row r="53" spans="1:10" s="5" customFormat="1" ht="45.75" customHeight="1">
      <c r="A53" s="31" t="s">
        <v>43</v>
      </c>
      <c r="B53" s="3" t="s">
        <v>25</v>
      </c>
      <c r="C53" s="3" t="s">
        <v>33</v>
      </c>
      <c r="D53" s="3" t="s">
        <v>34</v>
      </c>
      <c r="E53" s="3" t="s">
        <v>27</v>
      </c>
      <c r="F53" s="4" t="s">
        <v>28</v>
      </c>
      <c r="G53" s="77" t="s">
        <v>332</v>
      </c>
      <c r="H53" s="75" t="s">
        <v>333</v>
      </c>
      <c r="I53" s="102"/>
      <c r="J53" s="102"/>
    </row>
    <row r="54" spans="1:10" ht="29.25" customHeight="1">
      <c r="A54" s="6">
        <v>1</v>
      </c>
      <c r="B54" s="9" t="s">
        <v>22</v>
      </c>
      <c r="C54" s="7" t="s">
        <v>40</v>
      </c>
      <c r="D54" s="9" t="s">
        <v>278</v>
      </c>
      <c r="E54" s="8">
        <v>2</v>
      </c>
      <c r="F54" s="9" t="s">
        <v>245</v>
      </c>
      <c r="G54" s="73">
        <v>240.83333333333334</v>
      </c>
      <c r="H54" s="73">
        <v>481.6666666666667</v>
      </c>
      <c r="I54" s="102">
        <v>14</v>
      </c>
      <c r="J54" s="102">
        <f t="shared" si="0"/>
        <v>6743.333333333334</v>
      </c>
    </row>
    <row r="55" spans="1:10" ht="29.25" customHeight="1">
      <c r="A55" s="6">
        <v>2</v>
      </c>
      <c r="B55" s="9" t="s">
        <v>23</v>
      </c>
      <c r="C55" s="9" t="s">
        <v>41</v>
      </c>
      <c r="D55" s="7" t="s">
        <v>279</v>
      </c>
      <c r="E55" s="8">
        <v>4</v>
      </c>
      <c r="F55" s="9" t="s">
        <v>245</v>
      </c>
      <c r="G55" s="73">
        <v>212.5</v>
      </c>
      <c r="H55" s="73">
        <v>850</v>
      </c>
      <c r="I55" s="102">
        <v>14</v>
      </c>
      <c r="J55" s="102">
        <f t="shared" si="0"/>
        <v>11900</v>
      </c>
    </row>
    <row r="56" spans="1:10" ht="29.25" customHeight="1">
      <c r="A56" s="6">
        <v>3</v>
      </c>
      <c r="B56" s="9" t="s">
        <v>21</v>
      </c>
      <c r="C56" s="9" t="s">
        <v>42</v>
      </c>
      <c r="D56" s="9" t="s">
        <v>272</v>
      </c>
      <c r="E56" s="8">
        <v>4</v>
      </c>
      <c r="F56" s="9" t="s">
        <v>273</v>
      </c>
      <c r="G56" s="73">
        <v>95.625</v>
      </c>
      <c r="H56" s="73">
        <v>325.8333333333333</v>
      </c>
      <c r="I56" s="102">
        <v>14</v>
      </c>
      <c r="J56" s="102">
        <f t="shared" si="0"/>
        <v>4561.666666666666</v>
      </c>
    </row>
    <row r="57" spans="1:10" ht="29.25" customHeight="1" thickBot="1">
      <c r="A57" s="11">
        <v>4</v>
      </c>
      <c r="B57" s="13" t="s">
        <v>192</v>
      </c>
      <c r="C57" s="13" t="s">
        <v>31</v>
      </c>
      <c r="D57" s="12" t="s">
        <v>276</v>
      </c>
      <c r="E57" s="14">
        <v>4</v>
      </c>
      <c r="F57" s="13" t="s">
        <v>222</v>
      </c>
      <c r="G57" s="73">
        <v>35.416666666666664</v>
      </c>
      <c r="H57" s="73">
        <v>141.66666666666666</v>
      </c>
      <c r="I57" s="102">
        <v>14</v>
      </c>
      <c r="J57" s="102">
        <f t="shared" si="0"/>
        <v>1983.3333333333333</v>
      </c>
    </row>
    <row r="58" spans="1:10" ht="29.25" customHeight="1" thickBot="1">
      <c r="A58" s="142" t="s">
        <v>36</v>
      </c>
      <c r="B58" s="143"/>
      <c r="C58" s="143"/>
      <c r="D58" s="143"/>
      <c r="E58" s="16">
        <f>SUM(E54:E57)</f>
        <v>14</v>
      </c>
      <c r="F58" s="17"/>
      <c r="G58" s="89">
        <v>0</v>
      </c>
      <c r="H58" s="74">
        <v>1756.6666666666667</v>
      </c>
      <c r="I58" s="102">
        <v>14</v>
      </c>
      <c r="J58" s="102">
        <f t="shared" si="0"/>
        <v>24593.333333333336</v>
      </c>
    </row>
    <row r="59" spans="1:10" ht="12" customHeight="1" thickBot="1">
      <c r="A59" s="43"/>
      <c r="B59" s="43"/>
      <c r="C59" s="43"/>
      <c r="D59" s="43"/>
      <c r="E59" s="43"/>
      <c r="F59" s="44"/>
      <c r="G59" s="84">
        <v>0</v>
      </c>
      <c r="H59" s="84">
        <v>0</v>
      </c>
      <c r="I59" s="102"/>
      <c r="J59" s="102"/>
    </row>
    <row r="60" spans="1:10" ht="37.5" customHeight="1">
      <c r="A60" s="65" t="s">
        <v>181</v>
      </c>
      <c r="B60" s="66"/>
      <c r="C60" s="66"/>
      <c r="D60" s="66"/>
      <c r="E60" s="66"/>
      <c r="F60" s="66"/>
      <c r="G60" s="76">
        <v>0</v>
      </c>
      <c r="H60" s="69">
        <v>0</v>
      </c>
      <c r="I60" s="102"/>
      <c r="J60" s="102"/>
    </row>
    <row r="61" spans="1:10" s="5" customFormat="1" ht="52.5" customHeight="1">
      <c r="A61" s="31" t="s">
        <v>43</v>
      </c>
      <c r="B61" s="3" t="s">
        <v>25</v>
      </c>
      <c r="C61" s="3" t="s">
        <v>33</v>
      </c>
      <c r="D61" s="3" t="s">
        <v>34</v>
      </c>
      <c r="E61" s="3" t="s">
        <v>27</v>
      </c>
      <c r="F61" s="4" t="s">
        <v>28</v>
      </c>
      <c r="G61" s="77" t="s">
        <v>332</v>
      </c>
      <c r="H61" s="75" t="s">
        <v>333</v>
      </c>
      <c r="I61" s="102"/>
      <c r="J61" s="102"/>
    </row>
    <row r="62" spans="1:10" ht="29.25" customHeight="1">
      <c r="A62" s="6">
        <v>1</v>
      </c>
      <c r="B62" s="7" t="s">
        <v>224</v>
      </c>
      <c r="C62" s="7" t="s">
        <v>40</v>
      </c>
      <c r="D62" s="9" t="s">
        <v>270</v>
      </c>
      <c r="E62" s="8">
        <v>2</v>
      </c>
      <c r="F62" s="9" t="s">
        <v>214</v>
      </c>
      <c r="G62" s="73">
        <v>1572.5</v>
      </c>
      <c r="H62" s="73">
        <v>3145</v>
      </c>
      <c r="I62" s="102">
        <v>14</v>
      </c>
      <c r="J62" s="102">
        <f t="shared" si="0"/>
        <v>44030</v>
      </c>
    </row>
    <row r="63" spans="1:10" ht="29.25" customHeight="1">
      <c r="A63" s="6">
        <v>2</v>
      </c>
      <c r="B63" s="9" t="s">
        <v>22</v>
      </c>
      <c r="C63" s="38" t="s">
        <v>46</v>
      </c>
      <c r="D63" s="9" t="s">
        <v>271</v>
      </c>
      <c r="E63" s="8">
        <v>2</v>
      </c>
      <c r="F63" s="9" t="s">
        <v>220</v>
      </c>
      <c r="G63" s="73">
        <v>247.91666666666666</v>
      </c>
      <c r="H63" s="73">
        <v>495.8333333333333</v>
      </c>
      <c r="I63" s="102">
        <v>14</v>
      </c>
      <c r="J63" s="102">
        <f t="shared" si="0"/>
        <v>6941.666666666666</v>
      </c>
    </row>
    <row r="64" spans="1:10" ht="29.25" customHeight="1">
      <c r="A64" s="6">
        <v>3</v>
      </c>
      <c r="B64" s="9" t="s">
        <v>23</v>
      </c>
      <c r="C64" s="9" t="s">
        <v>41</v>
      </c>
      <c r="D64" s="7" t="s">
        <v>261</v>
      </c>
      <c r="E64" s="8">
        <v>4</v>
      </c>
      <c r="F64" s="9" t="s">
        <v>214</v>
      </c>
      <c r="G64" s="73">
        <v>318.75</v>
      </c>
      <c r="H64" s="73">
        <v>1275</v>
      </c>
      <c r="I64" s="102">
        <v>14</v>
      </c>
      <c r="J64" s="102">
        <f t="shared" si="0"/>
        <v>17850</v>
      </c>
    </row>
    <row r="65" spans="1:10" ht="29.25" customHeight="1">
      <c r="A65" s="6">
        <v>4</v>
      </c>
      <c r="B65" s="9" t="s">
        <v>21</v>
      </c>
      <c r="C65" s="9" t="s">
        <v>42</v>
      </c>
      <c r="D65" s="9" t="s">
        <v>280</v>
      </c>
      <c r="E65" s="8">
        <v>4</v>
      </c>
      <c r="F65" s="9" t="s">
        <v>217</v>
      </c>
      <c r="G65" s="73">
        <v>212.5</v>
      </c>
      <c r="H65" s="73">
        <v>850</v>
      </c>
      <c r="I65" s="102">
        <v>14</v>
      </c>
      <c r="J65" s="102">
        <f t="shared" si="0"/>
        <v>11900</v>
      </c>
    </row>
    <row r="66" spans="1:10" ht="29.25" customHeight="1" thickBot="1">
      <c r="A66" s="11">
        <v>5</v>
      </c>
      <c r="B66" s="13" t="s">
        <v>192</v>
      </c>
      <c r="C66" s="13" t="s">
        <v>31</v>
      </c>
      <c r="D66" s="12" t="s">
        <v>281</v>
      </c>
      <c r="E66" s="14">
        <v>4</v>
      </c>
      <c r="F66" s="13" t="s">
        <v>218</v>
      </c>
      <c r="G66" s="73">
        <v>134.58333333333334</v>
      </c>
      <c r="H66" s="73">
        <v>538.3333333333334</v>
      </c>
      <c r="I66" s="102">
        <v>14</v>
      </c>
      <c r="J66" s="102">
        <f t="shared" si="0"/>
        <v>7536.666666666667</v>
      </c>
    </row>
    <row r="67" spans="1:10" ht="29.25" customHeight="1" thickBot="1">
      <c r="A67" s="142" t="s">
        <v>36</v>
      </c>
      <c r="B67" s="143"/>
      <c r="C67" s="143"/>
      <c r="D67" s="143"/>
      <c r="E67" s="16">
        <f>SUM(E62:E66)</f>
        <v>16</v>
      </c>
      <c r="F67" s="17"/>
      <c r="G67" s="89">
        <v>0</v>
      </c>
      <c r="H67" s="74">
        <v>6304.166666666667</v>
      </c>
      <c r="I67" s="102">
        <v>14</v>
      </c>
      <c r="J67" s="102">
        <f t="shared" si="0"/>
        <v>88258.33333333334</v>
      </c>
    </row>
    <row r="68" spans="1:10" ht="11.25" customHeight="1" thickBot="1">
      <c r="A68" s="43"/>
      <c r="B68" s="43"/>
      <c r="C68" s="43"/>
      <c r="D68" s="43"/>
      <c r="E68" s="46"/>
      <c r="F68" s="34"/>
      <c r="G68" s="84">
        <v>0</v>
      </c>
      <c r="H68" s="84">
        <v>0</v>
      </c>
      <c r="I68" s="102"/>
      <c r="J68" s="102"/>
    </row>
    <row r="69" spans="1:10" ht="45" customHeight="1">
      <c r="A69" s="65" t="s">
        <v>115</v>
      </c>
      <c r="B69" s="66"/>
      <c r="C69" s="66"/>
      <c r="D69" s="66"/>
      <c r="E69" s="66"/>
      <c r="F69" s="66"/>
      <c r="G69" s="76">
        <v>0</v>
      </c>
      <c r="H69" s="69">
        <v>0</v>
      </c>
      <c r="I69" s="102"/>
      <c r="J69" s="102"/>
    </row>
    <row r="70" spans="1:10" s="5" customFormat="1" ht="47.25" customHeight="1">
      <c r="A70" s="31" t="s">
        <v>43</v>
      </c>
      <c r="B70" s="3" t="s">
        <v>25</v>
      </c>
      <c r="C70" s="3" t="s">
        <v>33</v>
      </c>
      <c r="D70" s="3" t="s">
        <v>34</v>
      </c>
      <c r="E70" s="3" t="s">
        <v>27</v>
      </c>
      <c r="F70" s="4" t="s">
        <v>28</v>
      </c>
      <c r="G70" s="77" t="s">
        <v>332</v>
      </c>
      <c r="H70" s="75" t="s">
        <v>333</v>
      </c>
      <c r="I70" s="102"/>
      <c r="J70" s="102"/>
    </row>
    <row r="71" spans="1:10" ht="29.25" customHeight="1">
      <c r="A71" s="6">
        <v>1</v>
      </c>
      <c r="B71" s="9" t="s">
        <v>22</v>
      </c>
      <c r="C71" s="7" t="s">
        <v>40</v>
      </c>
      <c r="D71" s="9" t="s">
        <v>187</v>
      </c>
      <c r="E71" s="8">
        <v>2</v>
      </c>
      <c r="F71" s="9" t="s">
        <v>220</v>
      </c>
      <c r="G71" s="73">
        <v>255</v>
      </c>
      <c r="H71" s="73">
        <v>510</v>
      </c>
      <c r="I71" s="102">
        <v>14</v>
      </c>
      <c r="J71" s="102">
        <f aca="true" t="shared" si="1" ref="J71:J134">H71*I71</f>
        <v>7140</v>
      </c>
    </row>
    <row r="72" spans="1:10" ht="29.25" customHeight="1">
      <c r="A72" s="6">
        <v>2</v>
      </c>
      <c r="B72" s="9" t="s">
        <v>23</v>
      </c>
      <c r="C72" s="9" t="s">
        <v>41</v>
      </c>
      <c r="D72" s="7" t="s">
        <v>264</v>
      </c>
      <c r="E72" s="8">
        <v>4</v>
      </c>
      <c r="F72" s="9" t="s">
        <v>220</v>
      </c>
      <c r="G72" s="73">
        <v>81.45833333333333</v>
      </c>
      <c r="H72" s="73">
        <v>325.8333333333333</v>
      </c>
      <c r="I72" s="102">
        <v>14</v>
      </c>
      <c r="J72" s="102">
        <f t="shared" si="1"/>
        <v>4561.666666666666</v>
      </c>
    </row>
    <row r="73" spans="1:10" ht="29.25" customHeight="1">
      <c r="A73" s="6">
        <v>3</v>
      </c>
      <c r="B73" s="9" t="s">
        <v>21</v>
      </c>
      <c r="C73" s="9" t="s">
        <v>42</v>
      </c>
      <c r="D73" s="9" t="s">
        <v>280</v>
      </c>
      <c r="E73" s="8">
        <v>4</v>
      </c>
      <c r="F73" s="9" t="s">
        <v>217</v>
      </c>
      <c r="G73" s="73">
        <v>255</v>
      </c>
      <c r="H73" s="73">
        <v>1020</v>
      </c>
      <c r="I73" s="102">
        <v>14</v>
      </c>
      <c r="J73" s="102">
        <f t="shared" si="1"/>
        <v>14280</v>
      </c>
    </row>
    <row r="74" spans="1:10" ht="29.25" customHeight="1" thickBot="1">
      <c r="A74" s="11">
        <v>4</v>
      </c>
      <c r="B74" s="13" t="s">
        <v>192</v>
      </c>
      <c r="C74" s="13" t="s">
        <v>31</v>
      </c>
      <c r="D74" s="12" t="s">
        <v>276</v>
      </c>
      <c r="E74" s="14">
        <v>4</v>
      </c>
      <c r="F74" s="13" t="s">
        <v>222</v>
      </c>
      <c r="G74" s="73">
        <v>42.5</v>
      </c>
      <c r="H74" s="73">
        <v>170</v>
      </c>
      <c r="I74" s="102">
        <v>14</v>
      </c>
      <c r="J74" s="102">
        <f t="shared" si="1"/>
        <v>2380</v>
      </c>
    </row>
    <row r="75" spans="1:10" ht="29.25" customHeight="1" thickBot="1">
      <c r="A75" s="142" t="s">
        <v>36</v>
      </c>
      <c r="B75" s="143"/>
      <c r="C75" s="143"/>
      <c r="D75" s="143"/>
      <c r="E75" s="16">
        <f>SUM(E71:E74)</f>
        <v>14</v>
      </c>
      <c r="F75" s="17"/>
      <c r="G75" s="89">
        <v>0</v>
      </c>
      <c r="H75" s="74">
        <v>1976.25</v>
      </c>
      <c r="I75" s="102">
        <v>14</v>
      </c>
      <c r="J75" s="102">
        <f t="shared" si="1"/>
        <v>27667.5</v>
      </c>
    </row>
    <row r="76" spans="1:10" ht="13.5" customHeight="1" thickBot="1">
      <c r="A76" s="43"/>
      <c r="B76" s="43"/>
      <c r="C76" s="43"/>
      <c r="D76" s="43"/>
      <c r="E76" s="43"/>
      <c r="F76" s="44"/>
      <c r="G76" s="84">
        <v>0</v>
      </c>
      <c r="H76" s="84">
        <v>0</v>
      </c>
      <c r="I76" s="102"/>
      <c r="J76" s="102"/>
    </row>
    <row r="77" spans="1:10" ht="43.5" customHeight="1">
      <c r="A77" s="65" t="s">
        <v>116</v>
      </c>
      <c r="B77" s="66"/>
      <c r="C77" s="66"/>
      <c r="D77" s="66"/>
      <c r="E77" s="66"/>
      <c r="F77" s="66"/>
      <c r="G77" s="76">
        <v>0</v>
      </c>
      <c r="H77" s="69">
        <v>0</v>
      </c>
      <c r="I77" s="102"/>
      <c r="J77" s="102"/>
    </row>
    <row r="78" spans="1:10" s="5" customFormat="1" ht="48.75" customHeight="1">
      <c r="A78" s="31" t="s">
        <v>43</v>
      </c>
      <c r="B78" s="3" t="s">
        <v>25</v>
      </c>
      <c r="C78" s="3" t="s">
        <v>33</v>
      </c>
      <c r="D78" s="3" t="s">
        <v>34</v>
      </c>
      <c r="E78" s="3" t="s">
        <v>27</v>
      </c>
      <c r="F78" s="4" t="s">
        <v>28</v>
      </c>
      <c r="G78" s="77" t="s">
        <v>332</v>
      </c>
      <c r="H78" s="75" t="s">
        <v>333</v>
      </c>
      <c r="I78" s="102"/>
      <c r="J78" s="102"/>
    </row>
    <row r="79" spans="1:10" ht="29.25" customHeight="1">
      <c r="A79" s="6">
        <v>1</v>
      </c>
      <c r="B79" s="7" t="s">
        <v>224</v>
      </c>
      <c r="C79" s="7" t="s">
        <v>40</v>
      </c>
      <c r="D79" s="9" t="s">
        <v>270</v>
      </c>
      <c r="E79" s="8">
        <v>2</v>
      </c>
      <c r="F79" s="9" t="s">
        <v>214</v>
      </c>
      <c r="G79" s="73">
        <v>1572.5</v>
      </c>
      <c r="H79" s="73">
        <v>2422.5</v>
      </c>
      <c r="I79" s="102">
        <v>14</v>
      </c>
      <c r="J79" s="102">
        <f t="shared" si="1"/>
        <v>33915</v>
      </c>
    </row>
    <row r="80" spans="1:10" ht="29.25" customHeight="1">
      <c r="A80" s="6">
        <v>2</v>
      </c>
      <c r="B80" s="9" t="s">
        <v>22</v>
      </c>
      <c r="C80" s="38" t="s">
        <v>46</v>
      </c>
      <c r="D80" s="9" t="s">
        <v>271</v>
      </c>
      <c r="E80" s="8">
        <v>2</v>
      </c>
      <c r="F80" s="9" t="s">
        <v>220</v>
      </c>
      <c r="G80" s="73">
        <v>247.91666666666666</v>
      </c>
      <c r="H80" s="73">
        <v>354.1666666666667</v>
      </c>
      <c r="I80" s="102">
        <v>14</v>
      </c>
      <c r="J80" s="102">
        <f t="shared" si="1"/>
        <v>4958.333333333334</v>
      </c>
    </row>
    <row r="81" spans="1:10" ht="29.25" customHeight="1">
      <c r="A81" s="6">
        <v>3</v>
      </c>
      <c r="B81" s="9" t="s">
        <v>23</v>
      </c>
      <c r="C81" s="9" t="s">
        <v>41</v>
      </c>
      <c r="D81" s="7" t="s">
        <v>261</v>
      </c>
      <c r="E81" s="8">
        <v>4</v>
      </c>
      <c r="F81" s="9" t="s">
        <v>214</v>
      </c>
      <c r="G81" s="73">
        <v>318.75</v>
      </c>
      <c r="H81" s="73">
        <v>1005.8333333333334</v>
      </c>
      <c r="I81" s="102">
        <v>14</v>
      </c>
      <c r="J81" s="102">
        <f t="shared" si="1"/>
        <v>14081.666666666668</v>
      </c>
    </row>
    <row r="82" spans="1:10" ht="29.25" customHeight="1">
      <c r="A82" s="6">
        <v>4</v>
      </c>
      <c r="B82" s="9" t="s">
        <v>21</v>
      </c>
      <c r="C82" s="9" t="s">
        <v>42</v>
      </c>
      <c r="D82" s="9" t="s">
        <v>188</v>
      </c>
      <c r="E82" s="8">
        <v>4</v>
      </c>
      <c r="F82" s="9" t="s">
        <v>231</v>
      </c>
      <c r="G82" s="73">
        <v>155.83333333333334</v>
      </c>
      <c r="H82" s="73">
        <v>467.5</v>
      </c>
      <c r="I82" s="102">
        <v>14</v>
      </c>
      <c r="J82" s="102">
        <f t="shared" si="1"/>
        <v>6545</v>
      </c>
    </row>
    <row r="83" spans="1:10" ht="29.25" customHeight="1" thickBot="1">
      <c r="A83" s="11">
        <v>5</v>
      </c>
      <c r="B83" s="13" t="s">
        <v>192</v>
      </c>
      <c r="C83" s="13" t="s">
        <v>31</v>
      </c>
      <c r="D83" s="12" t="s">
        <v>274</v>
      </c>
      <c r="E83" s="14">
        <v>4</v>
      </c>
      <c r="F83" s="13" t="s">
        <v>214</v>
      </c>
      <c r="G83" s="73">
        <v>63.75</v>
      </c>
      <c r="H83" s="73">
        <v>184.16666666666666</v>
      </c>
      <c r="I83" s="102">
        <v>14</v>
      </c>
      <c r="J83" s="102">
        <f t="shared" si="1"/>
        <v>2578.333333333333</v>
      </c>
    </row>
    <row r="84" spans="1:10" ht="29.25" customHeight="1" thickBot="1">
      <c r="A84" s="142" t="s">
        <v>36</v>
      </c>
      <c r="B84" s="143"/>
      <c r="C84" s="143"/>
      <c r="D84" s="143"/>
      <c r="E84" s="16">
        <f>SUM(E79:E83)</f>
        <v>16</v>
      </c>
      <c r="F84" s="17"/>
      <c r="G84" s="89">
        <v>0</v>
      </c>
      <c r="H84" s="74">
        <v>6601.666666666667</v>
      </c>
      <c r="I84" s="102">
        <v>14</v>
      </c>
      <c r="J84" s="102">
        <f t="shared" si="1"/>
        <v>92423.33333333334</v>
      </c>
    </row>
    <row r="85" spans="1:10" ht="12.75" customHeight="1" thickBot="1">
      <c r="A85" s="43"/>
      <c r="B85" s="43"/>
      <c r="C85" s="43"/>
      <c r="D85" s="43"/>
      <c r="E85" s="46"/>
      <c r="F85" s="34"/>
      <c r="G85" s="84">
        <v>0</v>
      </c>
      <c r="H85" s="84">
        <v>0</v>
      </c>
      <c r="I85" s="102"/>
      <c r="J85" s="102"/>
    </row>
    <row r="86" spans="1:10" ht="44.25" customHeight="1">
      <c r="A86" s="65" t="s">
        <v>117</v>
      </c>
      <c r="B86" s="66"/>
      <c r="C86" s="66"/>
      <c r="D86" s="66"/>
      <c r="E86" s="66"/>
      <c r="F86" s="66"/>
      <c r="G86" s="76">
        <v>0</v>
      </c>
      <c r="H86" s="69">
        <v>0</v>
      </c>
      <c r="I86" s="102"/>
      <c r="J86" s="102"/>
    </row>
    <row r="87" spans="1:10" s="5" customFormat="1" ht="47.25" customHeight="1">
      <c r="A87" s="31" t="s">
        <v>43</v>
      </c>
      <c r="B87" s="3" t="s">
        <v>25</v>
      </c>
      <c r="C87" s="3" t="s">
        <v>33</v>
      </c>
      <c r="D87" s="3" t="s">
        <v>34</v>
      </c>
      <c r="E87" s="3" t="s">
        <v>27</v>
      </c>
      <c r="F87" s="4" t="s">
        <v>28</v>
      </c>
      <c r="G87" s="77" t="s">
        <v>332</v>
      </c>
      <c r="H87" s="75" t="s">
        <v>333</v>
      </c>
      <c r="I87" s="102"/>
      <c r="J87" s="102"/>
    </row>
    <row r="88" spans="1:10" ht="29.25" customHeight="1">
      <c r="A88" s="6">
        <v>1</v>
      </c>
      <c r="B88" s="9" t="s">
        <v>22</v>
      </c>
      <c r="C88" s="7" t="s">
        <v>40</v>
      </c>
      <c r="D88" s="9" t="s">
        <v>187</v>
      </c>
      <c r="E88" s="8">
        <v>2</v>
      </c>
      <c r="F88" s="9" t="s">
        <v>220</v>
      </c>
      <c r="G88" s="73">
        <v>255</v>
      </c>
      <c r="H88" s="73">
        <v>510</v>
      </c>
      <c r="I88" s="102">
        <v>14</v>
      </c>
      <c r="J88" s="102">
        <f t="shared" si="1"/>
        <v>7140</v>
      </c>
    </row>
    <row r="89" spans="1:10" ht="29.25" customHeight="1">
      <c r="A89" s="6">
        <v>2</v>
      </c>
      <c r="B89" s="9" t="s">
        <v>23</v>
      </c>
      <c r="C89" s="9" t="s">
        <v>41</v>
      </c>
      <c r="D89" s="7" t="s">
        <v>264</v>
      </c>
      <c r="E89" s="8">
        <v>4</v>
      </c>
      <c r="F89" s="9" t="s">
        <v>220</v>
      </c>
      <c r="G89" s="73">
        <v>81.45833333333333</v>
      </c>
      <c r="H89" s="73">
        <v>325.8333333333333</v>
      </c>
      <c r="I89" s="102">
        <v>14</v>
      </c>
      <c r="J89" s="102">
        <f t="shared" si="1"/>
        <v>4561.666666666666</v>
      </c>
    </row>
    <row r="90" spans="1:10" ht="29.25" customHeight="1">
      <c r="A90" s="6">
        <v>3</v>
      </c>
      <c r="B90" s="9" t="s">
        <v>21</v>
      </c>
      <c r="C90" s="9" t="s">
        <v>42</v>
      </c>
      <c r="D90" s="9" t="s">
        <v>188</v>
      </c>
      <c r="E90" s="8">
        <v>4</v>
      </c>
      <c r="F90" s="9" t="s">
        <v>231</v>
      </c>
      <c r="G90" s="73">
        <v>177.08333333333334</v>
      </c>
      <c r="H90" s="73">
        <v>708.3333333333334</v>
      </c>
      <c r="I90" s="102">
        <v>14</v>
      </c>
      <c r="J90" s="102">
        <f t="shared" si="1"/>
        <v>9916.666666666668</v>
      </c>
    </row>
    <row r="91" spans="1:10" ht="29.25" customHeight="1" thickBot="1">
      <c r="A91" s="11">
        <v>4</v>
      </c>
      <c r="B91" s="13" t="s">
        <v>192</v>
      </c>
      <c r="C91" s="13" t="s">
        <v>31</v>
      </c>
      <c r="D91" s="12" t="s">
        <v>276</v>
      </c>
      <c r="E91" s="14">
        <v>4</v>
      </c>
      <c r="F91" s="13" t="s">
        <v>222</v>
      </c>
      <c r="G91" s="73">
        <v>42.5</v>
      </c>
      <c r="H91" s="73">
        <v>170</v>
      </c>
      <c r="I91" s="102">
        <v>14</v>
      </c>
      <c r="J91" s="102">
        <f t="shared" si="1"/>
        <v>2380</v>
      </c>
    </row>
    <row r="92" spans="1:10" ht="29.25" customHeight="1" thickBot="1">
      <c r="A92" s="142" t="s">
        <v>36</v>
      </c>
      <c r="B92" s="143"/>
      <c r="C92" s="143"/>
      <c r="D92" s="143"/>
      <c r="E92" s="16">
        <f>SUM(E88:E91)</f>
        <v>14</v>
      </c>
      <c r="F92" s="17"/>
      <c r="G92" s="89">
        <v>0</v>
      </c>
      <c r="H92" s="74">
        <v>1678.75</v>
      </c>
      <c r="I92" s="102">
        <v>14</v>
      </c>
      <c r="J92" s="102">
        <f t="shared" si="1"/>
        <v>23502.5</v>
      </c>
    </row>
    <row r="93" spans="1:10" ht="12" customHeight="1" thickBot="1">
      <c r="A93" s="43"/>
      <c r="B93" s="43"/>
      <c r="C93" s="43"/>
      <c r="D93" s="43"/>
      <c r="E93" s="43"/>
      <c r="F93" s="44"/>
      <c r="G93" s="84">
        <v>0</v>
      </c>
      <c r="H93" s="84">
        <v>0</v>
      </c>
      <c r="I93" s="102"/>
      <c r="J93" s="102"/>
    </row>
    <row r="94" spans="1:10" ht="41.25" customHeight="1">
      <c r="A94" s="65" t="s">
        <v>118</v>
      </c>
      <c r="B94" s="66"/>
      <c r="C94" s="66"/>
      <c r="D94" s="66"/>
      <c r="E94" s="66"/>
      <c r="F94" s="66"/>
      <c r="G94" s="76">
        <v>0</v>
      </c>
      <c r="H94" s="69">
        <v>0</v>
      </c>
      <c r="I94" s="102"/>
      <c r="J94" s="102"/>
    </row>
    <row r="95" spans="1:10" s="5" customFormat="1" ht="48.75" customHeight="1">
      <c r="A95" s="31" t="s">
        <v>43</v>
      </c>
      <c r="B95" s="3" t="s">
        <v>25</v>
      </c>
      <c r="C95" s="3" t="s">
        <v>33</v>
      </c>
      <c r="D95" s="3" t="s">
        <v>34</v>
      </c>
      <c r="E95" s="3" t="s">
        <v>27</v>
      </c>
      <c r="F95" s="4" t="s">
        <v>28</v>
      </c>
      <c r="G95" s="77" t="s">
        <v>332</v>
      </c>
      <c r="H95" s="75" t="s">
        <v>333</v>
      </c>
      <c r="I95" s="102"/>
      <c r="J95" s="102"/>
    </row>
    <row r="96" spans="1:10" ht="29.25" customHeight="1">
      <c r="A96" s="6">
        <v>1</v>
      </c>
      <c r="B96" s="9" t="s">
        <v>22</v>
      </c>
      <c r="C96" s="7" t="s">
        <v>40</v>
      </c>
      <c r="D96" s="9" t="s">
        <v>278</v>
      </c>
      <c r="E96" s="8">
        <v>2</v>
      </c>
      <c r="F96" s="9" t="s">
        <v>245</v>
      </c>
      <c r="G96" s="73">
        <v>240.83333333333334</v>
      </c>
      <c r="H96" s="73">
        <v>481.6666666666667</v>
      </c>
      <c r="I96" s="102">
        <v>14</v>
      </c>
      <c r="J96" s="102">
        <f t="shared" si="1"/>
        <v>6743.333333333334</v>
      </c>
    </row>
    <row r="97" spans="1:10" ht="29.25" customHeight="1">
      <c r="A97" s="6">
        <v>2</v>
      </c>
      <c r="B97" s="9" t="s">
        <v>23</v>
      </c>
      <c r="C97" s="9" t="s">
        <v>41</v>
      </c>
      <c r="D97" s="7" t="s">
        <v>279</v>
      </c>
      <c r="E97" s="8">
        <v>4</v>
      </c>
      <c r="F97" s="9" t="s">
        <v>245</v>
      </c>
      <c r="G97" s="73">
        <v>212.5</v>
      </c>
      <c r="H97" s="73">
        <v>850</v>
      </c>
      <c r="I97" s="102">
        <v>14</v>
      </c>
      <c r="J97" s="102">
        <f t="shared" si="1"/>
        <v>11900</v>
      </c>
    </row>
    <row r="98" spans="1:10" ht="29.25" customHeight="1">
      <c r="A98" s="6">
        <v>3</v>
      </c>
      <c r="B98" s="9" t="s">
        <v>21</v>
      </c>
      <c r="C98" s="9" t="s">
        <v>42</v>
      </c>
      <c r="D98" s="9" t="s">
        <v>188</v>
      </c>
      <c r="E98" s="8">
        <v>4</v>
      </c>
      <c r="F98" s="9" t="s">
        <v>231</v>
      </c>
      <c r="G98" s="73">
        <v>148.75</v>
      </c>
      <c r="H98" s="73">
        <v>595</v>
      </c>
      <c r="I98" s="102">
        <v>14</v>
      </c>
      <c r="J98" s="102">
        <f t="shared" si="1"/>
        <v>8330</v>
      </c>
    </row>
    <row r="99" spans="1:10" ht="29.25" customHeight="1" thickBot="1">
      <c r="A99" s="11">
        <v>4</v>
      </c>
      <c r="B99" s="13" t="s">
        <v>192</v>
      </c>
      <c r="C99" s="13" t="s">
        <v>31</v>
      </c>
      <c r="D99" s="12" t="s">
        <v>276</v>
      </c>
      <c r="E99" s="14">
        <v>4</v>
      </c>
      <c r="F99" s="13" t="s">
        <v>222</v>
      </c>
      <c r="G99" s="73">
        <v>35.416666666666664</v>
      </c>
      <c r="H99" s="73">
        <v>141.66666666666666</v>
      </c>
      <c r="I99" s="102">
        <v>14</v>
      </c>
      <c r="J99" s="102">
        <f t="shared" si="1"/>
        <v>1983.3333333333333</v>
      </c>
    </row>
    <row r="100" spans="1:10" ht="29.25" customHeight="1" thickBot="1">
      <c r="A100" s="142" t="s">
        <v>36</v>
      </c>
      <c r="B100" s="143"/>
      <c r="C100" s="143"/>
      <c r="D100" s="143"/>
      <c r="E100" s="16">
        <f>SUM(E96:E99)</f>
        <v>14</v>
      </c>
      <c r="F100" s="17"/>
      <c r="G100" s="89">
        <v>0</v>
      </c>
      <c r="H100" s="74">
        <v>2018.75</v>
      </c>
      <c r="I100" s="102">
        <v>14</v>
      </c>
      <c r="J100" s="102">
        <f t="shared" si="1"/>
        <v>28262.5</v>
      </c>
    </row>
    <row r="101" spans="1:10" ht="13.5" customHeight="1" thickBot="1">
      <c r="A101" s="43"/>
      <c r="B101" s="43"/>
      <c r="C101" s="43"/>
      <c r="D101" s="43"/>
      <c r="E101" s="43"/>
      <c r="F101" s="44"/>
      <c r="G101" s="84">
        <v>0</v>
      </c>
      <c r="H101" s="84">
        <v>0</v>
      </c>
      <c r="I101" s="102"/>
      <c r="J101" s="102"/>
    </row>
    <row r="102" spans="1:10" ht="37.5" customHeight="1">
      <c r="A102" s="65" t="s">
        <v>119</v>
      </c>
      <c r="B102" s="66"/>
      <c r="C102" s="66"/>
      <c r="D102" s="66"/>
      <c r="E102" s="66"/>
      <c r="F102" s="66"/>
      <c r="G102" s="76">
        <v>0</v>
      </c>
      <c r="H102" s="69">
        <v>0</v>
      </c>
      <c r="I102" s="102"/>
      <c r="J102" s="102"/>
    </row>
    <row r="103" spans="1:10" s="5" customFormat="1" ht="47.25" customHeight="1">
      <c r="A103" s="31" t="s">
        <v>43</v>
      </c>
      <c r="B103" s="3" t="s">
        <v>25</v>
      </c>
      <c r="C103" s="3" t="s">
        <v>33</v>
      </c>
      <c r="D103" s="3" t="s">
        <v>34</v>
      </c>
      <c r="E103" s="3" t="s">
        <v>27</v>
      </c>
      <c r="F103" s="4" t="s">
        <v>28</v>
      </c>
      <c r="G103" s="77" t="s">
        <v>332</v>
      </c>
      <c r="H103" s="75" t="s">
        <v>333</v>
      </c>
      <c r="I103" s="102"/>
      <c r="J103" s="102"/>
    </row>
    <row r="104" spans="1:10" ht="29.25" customHeight="1">
      <c r="A104" s="6">
        <v>1</v>
      </c>
      <c r="B104" s="7" t="s">
        <v>224</v>
      </c>
      <c r="C104" s="7" t="s">
        <v>40</v>
      </c>
      <c r="D104" s="9" t="s">
        <v>270</v>
      </c>
      <c r="E104" s="8">
        <v>2</v>
      </c>
      <c r="F104" s="9" t="s">
        <v>214</v>
      </c>
      <c r="G104" s="73">
        <v>1572.5</v>
      </c>
      <c r="H104" s="73">
        <v>3145</v>
      </c>
      <c r="I104" s="102">
        <v>14</v>
      </c>
      <c r="J104" s="102">
        <f t="shared" si="1"/>
        <v>44030</v>
      </c>
    </row>
    <row r="105" spans="1:10" ht="29.25" customHeight="1">
      <c r="A105" s="6">
        <v>2</v>
      </c>
      <c r="B105" s="9" t="s">
        <v>22</v>
      </c>
      <c r="C105" s="38" t="s">
        <v>46</v>
      </c>
      <c r="D105" s="9" t="s">
        <v>271</v>
      </c>
      <c r="E105" s="8">
        <v>2</v>
      </c>
      <c r="F105" s="9" t="s">
        <v>220</v>
      </c>
      <c r="G105" s="73">
        <v>247.91666666666666</v>
      </c>
      <c r="H105" s="73">
        <v>495.8333333333333</v>
      </c>
      <c r="I105" s="102">
        <v>14</v>
      </c>
      <c r="J105" s="102">
        <f t="shared" si="1"/>
        <v>6941.666666666666</v>
      </c>
    </row>
    <row r="106" spans="1:10" ht="29.25" customHeight="1">
      <c r="A106" s="6">
        <v>3</v>
      </c>
      <c r="B106" s="9" t="s">
        <v>23</v>
      </c>
      <c r="C106" s="9" t="s">
        <v>41</v>
      </c>
      <c r="D106" s="7" t="s">
        <v>261</v>
      </c>
      <c r="E106" s="8">
        <v>4</v>
      </c>
      <c r="F106" s="9" t="s">
        <v>214</v>
      </c>
      <c r="G106" s="73">
        <v>318.75</v>
      </c>
      <c r="H106" s="73">
        <v>1275</v>
      </c>
      <c r="I106" s="102">
        <v>14</v>
      </c>
      <c r="J106" s="102">
        <f t="shared" si="1"/>
        <v>17850</v>
      </c>
    </row>
    <row r="107" spans="1:10" ht="29.25" customHeight="1">
      <c r="A107" s="6">
        <v>4</v>
      </c>
      <c r="B107" s="9" t="s">
        <v>21</v>
      </c>
      <c r="C107" s="9" t="s">
        <v>42</v>
      </c>
      <c r="D107" s="9" t="s">
        <v>272</v>
      </c>
      <c r="E107" s="8">
        <v>4</v>
      </c>
      <c r="F107" s="9" t="s">
        <v>273</v>
      </c>
      <c r="G107" s="73">
        <v>95.625</v>
      </c>
      <c r="H107" s="73">
        <v>382.5</v>
      </c>
      <c r="I107" s="102">
        <v>14</v>
      </c>
      <c r="J107" s="102">
        <f t="shared" si="1"/>
        <v>5355</v>
      </c>
    </row>
    <row r="108" spans="1:10" ht="29.25" customHeight="1" thickBot="1">
      <c r="A108" s="11">
        <v>5</v>
      </c>
      <c r="B108" s="13" t="s">
        <v>192</v>
      </c>
      <c r="C108" s="13" t="s">
        <v>31</v>
      </c>
      <c r="D108" s="12" t="s">
        <v>274</v>
      </c>
      <c r="E108" s="14">
        <v>4</v>
      </c>
      <c r="F108" s="13" t="s">
        <v>214</v>
      </c>
      <c r="G108" s="73">
        <v>56.666666666666664</v>
      </c>
      <c r="H108" s="73">
        <v>226.66666666666666</v>
      </c>
      <c r="I108" s="102">
        <v>14</v>
      </c>
      <c r="J108" s="102">
        <f t="shared" si="1"/>
        <v>3173.333333333333</v>
      </c>
    </row>
    <row r="109" spans="1:10" ht="29.25" customHeight="1" thickBot="1">
      <c r="A109" s="142" t="s">
        <v>36</v>
      </c>
      <c r="B109" s="143"/>
      <c r="C109" s="143"/>
      <c r="D109" s="143"/>
      <c r="E109" s="16">
        <f>SUM(E104:E108)</f>
        <v>16</v>
      </c>
      <c r="F109" s="17"/>
      <c r="G109" s="89">
        <v>0</v>
      </c>
      <c r="H109" s="74">
        <v>5525</v>
      </c>
      <c r="I109" s="102">
        <v>14</v>
      </c>
      <c r="J109" s="102">
        <f t="shared" si="1"/>
        <v>77350</v>
      </c>
    </row>
    <row r="110" spans="1:10" ht="10.5" customHeight="1" thickBot="1">
      <c r="A110" s="43"/>
      <c r="B110" s="43"/>
      <c r="C110" s="43"/>
      <c r="D110" s="43"/>
      <c r="E110" s="43"/>
      <c r="F110" s="44"/>
      <c r="G110" s="84">
        <v>0</v>
      </c>
      <c r="H110" s="84">
        <v>0</v>
      </c>
      <c r="I110" s="102"/>
      <c r="J110" s="102"/>
    </row>
    <row r="111" spans="1:10" ht="42.75" customHeight="1">
      <c r="A111" s="65" t="s">
        <v>120</v>
      </c>
      <c r="B111" s="66"/>
      <c r="C111" s="66"/>
      <c r="D111" s="66"/>
      <c r="E111" s="66"/>
      <c r="F111" s="66"/>
      <c r="G111" s="76">
        <v>0</v>
      </c>
      <c r="H111" s="69">
        <v>0</v>
      </c>
      <c r="I111" s="102"/>
      <c r="J111" s="102"/>
    </row>
    <row r="112" spans="1:10" s="5" customFormat="1" ht="48" customHeight="1">
      <c r="A112" s="31" t="s">
        <v>43</v>
      </c>
      <c r="B112" s="3" t="s">
        <v>25</v>
      </c>
      <c r="C112" s="3" t="s">
        <v>33</v>
      </c>
      <c r="D112" s="3" t="s">
        <v>34</v>
      </c>
      <c r="E112" s="3" t="s">
        <v>27</v>
      </c>
      <c r="F112" s="4" t="s">
        <v>28</v>
      </c>
      <c r="G112" s="77" t="s">
        <v>332</v>
      </c>
      <c r="H112" s="75" t="s">
        <v>333</v>
      </c>
      <c r="I112" s="102"/>
      <c r="J112" s="102"/>
    </row>
    <row r="113" spans="1:10" ht="29.25" customHeight="1">
      <c r="A113" s="6">
        <v>1</v>
      </c>
      <c r="B113" s="7" t="s">
        <v>224</v>
      </c>
      <c r="C113" s="7" t="s">
        <v>40</v>
      </c>
      <c r="D113" s="9" t="s">
        <v>270</v>
      </c>
      <c r="E113" s="8">
        <v>2</v>
      </c>
      <c r="F113" s="9" t="s">
        <v>214</v>
      </c>
      <c r="G113" s="73">
        <v>1572.5</v>
      </c>
      <c r="H113" s="73">
        <v>3145</v>
      </c>
      <c r="I113" s="102">
        <v>14</v>
      </c>
      <c r="J113" s="102">
        <f t="shared" si="1"/>
        <v>44030</v>
      </c>
    </row>
    <row r="114" spans="1:10" ht="29.25" customHeight="1">
      <c r="A114" s="6">
        <v>2</v>
      </c>
      <c r="B114" s="9" t="s">
        <v>22</v>
      </c>
      <c r="C114" s="38" t="s">
        <v>46</v>
      </c>
      <c r="D114" s="9" t="s">
        <v>271</v>
      </c>
      <c r="E114" s="8">
        <v>2</v>
      </c>
      <c r="F114" s="9" t="s">
        <v>220</v>
      </c>
      <c r="G114" s="73">
        <v>247.91666666666666</v>
      </c>
      <c r="H114" s="73">
        <v>495.8333333333333</v>
      </c>
      <c r="I114" s="102">
        <v>14</v>
      </c>
      <c r="J114" s="102">
        <f t="shared" si="1"/>
        <v>6941.666666666666</v>
      </c>
    </row>
    <row r="115" spans="1:10" ht="29.25" customHeight="1">
      <c r="A115" s="6">
        <v>3</v>
      </c>
      <c r="B115" s="9" t="s">
        <v>23</v>
      </c>
      <c r="C115" s="9" t="s">
        <v>41</v>
      </c>
      <c r="D115" s="7" t="s">
        <v>261</v>
      </c>
      <c r="E115" s="8">
        <v>4</v>
      </c>
      <c r="F115" s="9" t="s">
        <v>214</v>
      </c>
      <c r="G115" s="73">
        <v>318.75</v>
      </c>
      <c r="H115" s="73">
        <v>1275</v>
      </c>
      <c r="I115" s="102">
        <v>14</v>
      </c>
      <c r="J115" s="102">
        <f t="shared" si="1"/>
        <v>17850</v>
      </c>
    </row>
    <row r="116" spans="1:10" ht="29.25" customHeight="1">
      <c r="A116" s="6">
        <v>4</v>
      </c>
      <c r="B116" s="9" t="s">
        <v>21</v>
      </c>
      <c r="C116" s="9" t="s">
        <v>42</v>
      </c>
      <c r="D116" s="9" t="s">
        <v>282</v>
      </c>
      <c r="E116" s="8">
        <v>4</v>
      </c>
      <c r="F116" s="9" t="s">
        <v>251</v>
      </c>
      <c r="G116" s="73">
        <v>77.91666666666667</v>
      </c>
      <c r="H116" s="73">
        <v>311.6666666666667</v>
      </c>
      <c r="I116" s="102">
        <v>14</v>
      </c>
      <c r="J116" s="102">
        <f t="shared" si="1"/>
        <v>4363.333333333334</v>
      </c>
    </row>
    <row r="117" spans="1:10" ht="29.25" customHeight="1" thickBot="1">
      <c r="A117" s="11">
        <v>5</v>
      </c>
      <c r="B117" s="13" t="s">
        <v>192</v>
      </c>
      <c r="C117" s="13" t="s">
        <v>31</v>
      </c>
      <c r="D117" s="12" t="s">
        <v>274</v>
      </c>
      <c r="E117" s="14">
        <v>4</v>
      </c>
      <c r="F117" s="13" t="s">
        <v>214</v>
      </c>
      <c r="G117" s="73">
        <v>56.666666666666664</v>
      </c>
      <c r="H117" s="73">
        <v>226.66666666666666</v>
      </c>
      <c r="I117" s="102">
        <v>14</v>
      </c>
      <c r="J117" s="102">
        <f t="shared" si="1"/>
        <v>3173.333333333333</v>
      </c>
    </row>
    <row r="118" spans="1:10" ht="29.25" customHeight="1" thickBot="1">
      <c r="A118" s="142" t="s">
        <v>36</v>
      </c>
      <c r="B118" s="143"/>
      <c r="C118" s="143"/>
      <c r="D118" s="143"/>
      <c r="E118" s="16">
        <f>SUM(E113:E117)</f>
        <v>16</v>
      </c>
      <c r="F118" s="17"/>
      <c r="G118" s="89">
        <v>0</v>
      </c>
      <c r="H118" s="74">
        <v>5454.166666666667</v>
      </c>
      <c r="I118" s="102">
        <v>14</v>
      </c>
      <c r="J118" s="102">
        <f t="shared" si="1"/>
        <v>76358.33333333334</v>
      </c>
    </row>
    <row r="119" spans="1:10" ht="14.25" customHeight="1" thickBot="1">
      <c r="A119" s="43"/>
      <c r="B119" s="43"/>
      <c r="C119" s="43"/>
      <c r="D119" s="43"/>
      <c r="E119" s="43"/>
      <c r="F119" s="44"/>
      <c r="G119" s="84">
        <v>0</v>
      </c>
      <c r="H119" s="84">
        <v>0</v>
      </c>
      <c r="I119" s="102"/>
      <c r="J119" s="102"/>
    </row>
    <row r="120" spans="1:10" ht="45.75" customHeight="1">
      <c r="A120" s="65" t="s">
        <v>121</v>
      </c>
      <c r="B120" s="66"/>
      <c r="C120" s="66"/>
      <c r="D120" s="66"/>
      <c r="E120" s="66"/>
      <c r="F120" s="66"/>
      <c r="G120" s="76">
        <v>0</v>
      </c>
      <c r="H120" s="69">
        <v>0</v>
      </c>
      <c r="I120" s="102"/>
      <c r="J120" s="102"/>
    </row>
    <row r="121" spans="1:10" s="5" customFormat="1" ht="55.5" customHeight="1">
      <c r="A121" s="31" t="s">
        <v>43</v>
      </c>
      <c r="B121" s="3" t="s">
        <v>25</v>
      </c>
      <c r="C121" s="3" t="s">
        <v>33</v>
      </c>
      <c r="D121" s="3" t="s">
        <v>34</v>
      </c>
      <c r="E121" s="3" t="s">
        <v>27</v>
      </c>
      <c r="F121" s="4" t="s">
        <v>28</v>
      </c>
      <c r="G121" s="77" t="s">
        <v>332</v>
      </c>
      <c r="H121" s="75" t="s">
        <v>333</v>
      </c>
      <c r="I121" s="102"/>
      <c r="J121" s="102"/>
    </row>
    <row r="122" spans="1:10" ht="29.25" customHeight="1">
      <c r="A122" s="6">
        <v>1</v>
      </c>
      <c r="B122" s="9" t="s">
        <v>22</v>
      </c>
      <c r="C122" s="7" t="s">
        <v>40</v>
      </c>
      <c r="D122" s="9" t="s">
        <v>187</v>
      </c>
      <c r="E122" s="8">
        <v>2</v>
      </c>
      <c r="F122" s="9" t="s">
        <v>220</v>
      </c>
      <c r="G122" s="73">
        <v>255</v>
      </c>
      <c r="H122" s="73">
        <v>510</v>
      </c>
      <c r="I122" s="102">
        <v>14</v>
      </c>
      <c r="J122" s="102">
        <f t="shared" si="1"/>
        <v>7140</v>
      </c>
    </row>
    <row r="123" spans="1:10" ht="29.25" customHeight="1">
      <c r="A123" s="6">
        <v>2</v>
      </c>
      <c r="B123" s="9" t="s">
        <v>23</v>
      </c>
      <c r="C123" s="9" t="s">
        <v>41</v>
      </c>
      <c r="D123" s="7" t="s">
        <v>264</v>
      </c>
      <c r="E123" s="8">
        <v>4</v>
      </c>
      <c r="F123" s="9" t="s">
        <v>220</v>
      </c>
      <c r="G123" s="73">
        <v>81.45833333333333</v>
      </c>
      <c r="H123" s="73">
        <v>325.8333333333333</v>
      </c>
      <c r="I123" s="102">
        <v>14</v>
      </c>
      <c r="J123" s="102">
        <f t="shared" si="1"/>
        <v>4561.666666666666</v>
      </c>
    </row>
    <row r="124" spans="1:10" ht="29.25" customHeight="1">
      <c r="A124" s="6">
        <v>3</v>
      </c>
      <c r="B124" s="9" t="s">
        <v>21</v>
      </c>
      <c r="C124" s="9" t="s">
        <v>42</v>
      </c>
      <c r="D124" s="9" t="s">
        <v>272</v>
      </c>
      <c r="E124" s="8">
        <v>4</v>
      </c>
      <c r="F124" s="9" t="s">
        <v>273</v>
      </c>
      <c r="G124" s="73">
        <v>95.625</v>
      </c>
      <c r="H124" s="73">
        <v>382.5</v>
      </c>
      <c r="I124" s="102">
        <v>14</v>
      </c>
      <c r="J124" s="102">
        <f t="shared" si="1"/>
        <v>5355</v>
      </c>
    </row>
    <row r="125" spans="1:10" ht="29.25" customHeight="1" thickBot="1">
      <c r="A125" s="11">
        <v>4</v>
      </c>
      <c r="B125" s="13" t="s">
        <v>192</v>
      </c>
      <c r="C125" s="13" t="s">
        <v>31</v>
      </c>
      <c r="D125" s="12" t="s">
        <v>276</v>
      </c>
      <c r="E125" s="14">
        <v>4</v>
      </c>
      <c r="F125" s="13" t="s">
        <v>222</v>
      </c>
      <c r="G125" s="73">
        <v>42.5</v>
      </c>
      <c r="H125" s="73">
        <v>170</v>
      </c>
      <c r="I125" s="102">
        <v>14</v>
      </c>
      <c r="J125" s="102">
        <f t="shared" si="1"/>
        <v>2380</v>
      </c>
    </row>
    <row r="126" spans="1:10" ht="29.25" customHeight="1" thickBot="1">
      <c r="A126" s="142" t="s">
        <v>36</v>
      </c>
      <c r="B126" s="143"/>
      <c r="C126" s="143"/>
      <c r="D126" s="143"/>
      <c r="E126" s="16">
        <f>SUM(E122:E125)</f>
        <v>14</v>
      </c>
      <c r="F126" s="17"/>
      <c r="G126" s="89">
        <v>0</v>
      </c>
      <c r="H126" s="74">
        <v>1360</v>
      </c>
      <c r="I126" s="102">
        <v>14</v>
      </c>
      <c r="J126" s="102">
        <f t="shared" si="1"/>
        <v>19040</v>
      </c>
    </row>
    <row r="127" spans="7:10" ht="18" thickBot="1">
      <c r="G127" s="84">
        <v>0</v>
      </c>
      <c r="H127" s="84">
        <v>0</v>
      </c>
      <c r="I127" s="102"/>
      <c r="J127" s="102"/>
    </row>
    <row r="128" spans="1:10" ht="44.25" customHeight="1">
      <c r="A128" s="65" t="s">
        <v>122</v>
      </c>
      <c r="B128" s="66"/>
      <c r="C128" s="66"/>
      <c r="D128" s="66"/>
      <c r="E128" s="66"/>
      <c r="F128" s="66"/>
      <c r="G128" s="76">
        <v>0</v>
      </c>
      <c r="H128" s="69">
        <v>0</v>
      </c>
      <c r="I128" s="102"/>
      <c r="J128" s="102"/>
    </row>
    <row r="129" spans="1:10" s="5" customFormat="1" ht="43.5" customHeight="1">
      <c r="A129" s="31" t="s">
        <v>43</v>
      </c>
      <c r="B129" s="3" t="s">
        <v>25</v>
      </c>
      <c r="C129" s="3" t="s">
        <v>33</v>
      </c>
      <c r="D129" s="3" t="s">
        <v>34</v>
      </c>
      <c r="E129" s="3" t="s">
        <v>27</v>
      </c>
      <c r="F129" s="4" t="s">
        <v>28</v>
      </c>
      <c r="G129" s="77" t="s">
        <v>332</v>
      </c>
      <c r="H129" s="75" t="s">
        <v>333</v>
      </c>
      <c r="I129" s="102"/>
      <c r="J129" s="102"/>
    </row>
    <row r="130" spans="1:10" ht="29.25" customHeight="1">
      <c r="A130" s="6">
        <v>1</v>
      </c>
      <c r="B130" s="9" t="s">
        <v>22</v>
      </c>
      <c r="C130" s="7" t="s">
        <v>40</v>
      </c>
      <c r="D130" s="9" t="s">
        <v>187</v>
      </c>
      <c r="E130" s="8">
        <v>2</v>
      </c>
      <c r="F130" s="9" t="s">
        <v>220</v>
      </c>
      <c r="G130" s="73">
        <v>255</v>
      </c>
      <c r="H130" s="73">
        <v>510</v>
      </c>
      <c r="I130" s="102">
        <v>14</v>
      </c>
      <c r="J130" s="102">
        <f t="shared" si="1"/>
        <v>7140</v>
      </c>
    </row>
    <row r="131" spans="1:10" ht="29.25" customHeight="1">
      <c r="A131" s="6">
        <v>2</v>
      </c>
      <c r="B131" s="9" t="s">
        <v>23</v>
      </c>
      <c r="C131" s="9" t="s">
        <v>41</v>
      </c>
      <c r="D131" s="7" t="s">
        <v>264</v>
      </c>
      <c r="E131" s="8">
        <v>4</v>
      </c>
      <c r="F131" s="9" t="s">
        <v>220</v>
      </c>
      <c r="G131" s="73">
        <v>81.45833333333333</v>
      </c>
      <c r="H131" s="73">
        <v>325.8333333333333</v>
      </c>
      <c r="I131" s="102">
        <v>14</v>
      </c>
      <c r="J131" s="102">
        <f t="shared" si="1"/>
        <v>4561.666666666666</v>
      </c>
    </row>
    <row r="132" spans="1:10" ht="29.25" customHeight="1" thickBot="1">
      <c r="A132" s="11">
        <v>3</v>
      </c>
      <c r="B132" s="13" t="s">
        <v>21</v>
      </c>
      <c r="C132" s="13" t="s">
        <v>42</v>
      </c>
      <c r="D132" s="13" t="s">
        <v>277</v>
      </c>
      <c r="E132" s="14">
        <v>4</v>
      </c>
      <c r="F132" s="13" t="s">
        <v>220</v>
      </c>
      <c r="G132" s="73">
        <v>81.45833333333333</v>
      </c>
      <c r="H132" s="73">
        <v>325.8333333333333</v>
      </c>
      <c r="I132" s="102">
        <v>14</v>
      </c>
      <c r="J132" s="102">
        <f t="shared" si="1"/>
        <v>4561.666666666666</v>
      </c>
    </row>
    <row r="133" spans="1:10" ht="29.25" customHeight="1" thickBot="1">
      <c r="A133" s="142" t="s">
        <v>36</v>
      </c>
      <c r="B133" s="143"/>
      <c r="C133" s="143"/>
      <c r="D133" s="143"/>
      <c r="E133" s="16">
        <f>SUM(E130:E132)</f>
        <v>10</v>
      </c>
      <c r="F133" s="17"/>
      <c r="G133" s="89">
        <v>0</v>
      </c>
      <c r="H133" s="74">
        <v>1126.25</v>
      </c>
      <c r="I133" s="102">
        <v>14</v>
      </c>
      <c r="J133" s="102">
        <f t="shared" si="1"/>
        <v>15767.5</v>
      </c>
    </row>
    <row r="134" spans="7:10" ht="18" thickBot="1">
      <c r="G134" s="84">
        <v>0</v>
      </c>
      <c r="H134" s="84">
        <v>0</v>
      </c>
      <c r="I134" s="102"/>
      <c r="J134" s="102"/>
    </row>
    <row r="135" spans="1:10" ht="37.5" customHeight="1">
      <c r="A135" s="65" t="s">
        <v>123</v>
      </c>
      <c r="B135" s="66"/>
      <c r="C135" s="66"/>
      <c r="D135" s="66"/>
      <c r="E135" s="66"/>
      <c r="F135" s="66"/>
      <c r="G135" s="76">
        <v>0</v>
      </c>
      <c r="H135" s="69">
        <v>0</v>
      </c>
      <c r="I135" s="102"/>
      <c r="J135" s="102"/>
    </row>
    <row r="136" spans="1:10" s="5" customFormat="1" ht="51" customHeight="1">
      <c r="A136" s="31" t="s">
        <v>43</v>
      </c>
      <c r="B136" s="3" t="s">
        <v>25</v>
      </c>
      <c r="C136" s="3" t="s">
        <v>33</v>
      </c>
      <c r="D136" s="3" t="s">
        <v>34</v>
      </c>
      <c r="E136" s="3" t="s">
        <v>27</v>
      </c>
      <c r="F136" s="4" t="s">
        <v>28</v>
      </c>
      <c r="G136" s="77" t="s">
        <v>332</v>
      </c>
      <c r="H136" s="75" t="s">
        <v>333</v>
      </c>
      <c r="I136" s="102"/>
      <c r="J136" s="102"/>
    </row>
    <row r="137" spans="1:10" ht="29.25" customHeight="1">
      <c r="A137" s="6">
        <v>1</v>
      </c>
      <c r="B137" s="9" t="s">
        <v>22</v>
      </c>
      <c r="C137" s="7" t="s">
        <v>40</v>
      </c>
      <c r="D137" s="9" t="s">
        <v>187</v>
      </c>
      <c r="E137" s="8">
        <v>2</v>
      </c>
      <c r="F137" s="9" t="s">
        <v>220</v>
      </c>
      <c r="G137" s="73">
        <v>255</v>
      </c>
      <c r="H137" s="73">
        <v>510</v>
      </c>
      <c r="I137" s="102">
        <v>14</v>
      </c>
      <c r="J137" s="102">
        <f aca="true" t="shared" si="2" ref="J135:J198">H137*I137</f>
        <v>7140</v>
      </c>
    </row>
    <row r="138" spans="1:10" ht="29.25" customHeight="1">
      <c r="A138" s="6">
        <v>2</v>
      </c>
      <c r="B138" s="9" t="s">
        <v>23</v>
      </c>
      <c r="C138" s="9" t="s">
        <v>41</v>
      </c>
      <c r="D138" s="7" t="s">
        <v>264</v>
      </c>
      <c r="E138" s="8">
        <v>4</v>
      </c>
      <c r="F138" s="9" t="s">
        <v>220</v>
      </c>
      <c r="G138" s="73">
        <v>81.45833333333333</v>
      </c>
      <c r="H138" s="73">
        <v>325.8333333333333</v>
      </c>
      <c r="I138" s="102">
        <v>14</v>
      </c>
      <c r="J138" s="102">
        <f t="shared" si="2"/>
        <v>4561.666666666666</v>
      </c>
    </row>
    <row r="139" spans="1:10" ht="29.25" customHeight="1">
      <c r="A139" s="6">
        <v>3</v>
      </c>
      <c r="B139" s="9" t="s">
        <v>21</v>
      </c>
      <c r="C139" s="9" t="s">
        <v>42</v>
      </c>
      <c r="D139" s="9" t="s">
        <v>282</v>
      </c>
      <c r="E139" s="8">
        <v>4</v>
      </c>
      <c r="F139" s="9" t="s">
        <v>251</v>
      </c>
      <c r="G139" s="73">
        <v>95.625</v>
      </c>
      <c r="H139" s="73">
        <v>382.5</v>
      </c>
      <c r="I139" s="102">
        <v>14</v>
      </c>
      <c r="J139" s="102">
        <f t="shared" si="2"/>
        <v>5355</v>
      </c>
    </row>
    <row r="140" spans="1:10" ht="29.25" customHeight="1" thickBot="1">
      <c r="A140" s="11">
        <v>4</v>
      </c>
      <c r="B140" s="13" t="s">
        <v>192</v>
      </c>
      <c r="C140" s="13" t="s">
        <v>31</v>
      </c>
      <c r="D140" s="12" t="s">
        <v>276</v>
      </c>
      <c r="E140" s="14">
        <v>4</v>
      </c>
      <c r="F140" s="13" t="s">
        <v>222</v>
      </c>
      <c r="G140" s="73">
        <v>42.5</v>
      </c>
      <c r="H140" s="73">
        <v>170</v>
      </c>
      <c r="I140" s="102">
        <v>14</v>
      </c>
      <c r="J140" s="102">
        <f t="shared" si="2"/>
        <v>2380</v>
      </c>
    </row>
    <row r="141" spans="1:10" ht="29.25" customHeight="1" thickBot="1">
      <c r="A141" s="142" t="s">
        <v>36</v>
      </c>
      <c r="B141" s="143"/>
      <c r="C141" s="143"/>
      <c r="D141" s="143"/>
      <c r="E141" s="16">
        <f>SUM(E137:E140)</f>
        <v>14</v>
      </c>
      <c r="F141" s="17"/>
      <c r="G141" s="89">
        <v>0</v>
      </c>
      <c r="H141" s="74">
        <v>1360</v>
      </c>
      <c r="I141" s="102">
        <v>14</v>
      </c>
      <c r="J141" s="102">
        <f t="shared" si="2"/>
        <v>19040</v>
      </c>
    </row>
    <row r="142" spans="7:10" ht="18" thickBot="1">
      <c r="G142" s="84">
        <v>0</v>
      </c>
      <c r="H142" s="84">
        <v>0</v>
      </c>
      <c r="I142" s="102"/>
      <c r="J142" s="102"/>
    </row>
    <row r="143" spans="1:10" ht="37.5" customHeight="1">
      <c r="A143" s="65" t="s">
        <v>124</v>
      </c>
      <c r="B143" s="66"/>
      <c r="C143" s="66"/>
      <c r="D143" s="66"/>
      <c r="E143" s="66"/>
      <c r="F143" s="66"/>
      <c r="G143" s="76">
        <v>0</v>
      </c>
      <c r="H143" s="69">
        <v>0</v>
      </c>
      <c r="I143" s="102"/>
      <c r="J143" s="102"/>
    </row>
    <row r="144" spans="1:10" s="5" customFormat="1" ht="48.75" customHeight="1">
      <c r="A144" s="31" t="s">
        <v>43</v>
      </c>
      <c r="B144" s="3" t="s">
        <v>25</v>
      </c>
      <c r="C144" s="3" t="s">
        <v>33</v>
      </c>
      <c r="D144" s="3" t="s">
        <v>34</v>
      </c>
      <c r="E144" s="3" t="s">
        <v>27</v>
      </c>
      <c r="F144" s="4" t="s">
        <v>28</v>
      </c>
      <c r="G144" s="77" t="s">
        <v>332</v>
      </c>
      <c r="H144" s="75" t="s">
        <v>333</v>
      </c>
      <c r="I144" s="102"/>
      <c r="J144" s="102"/>
    </row>
    <row r="145" spans="1:10" ht="29.25" customHeight="1">
      <c r="A145" s="6">
        <v>1</v>
      </c>
      <c r="B145" s="9" t="s">
        <v>22</v>
      </c>
      <c r="C145" s="7" t="s">
        <v>40</v>
      </c>
      <c r="D145" s="9" t="s">
        <v>187</v>
      </c>
      <c r="E145" s="8">
        <v>2</v>
      </c>
      <c r="F145" s="9" t="s">
        <v>220</v>
      </c>
      <c r="G145" s="73">
        <v>255</v>
      </c>
      <c r="H145" s="73">
        <v>510</v>
      </c>
      <c r="I145" s="102">
        <v>14</v>
      </c>
      <c r="J145" s="102">
        <f t="shared" si="2"/>
        <v>7140</v>
      </c>
    </row>
    <row r="146" spans="1:10" ht="29.25" customHeight="1">
      <c r="A146" s="6">
        <v>2</v>
      </c>
      <c r="B146" s="9" t="s">
        <v>23</v>
      </c>
      <c r="C146" s="9" t="s">
        <v>41</v>
      </c>
      <c r="D146" s="7" t="s">
        <v>283</v>
      </c>
      <c r="E146" s="8">
        <v>4</v>
      </c>
      <c r="F146" s="9" t="s">
        <v>269</v>
      </c>
      <c r="G146" s="73">
        <v>315.2083333333333</v>
      </c>
      <c r="H146" s="73">
        <v>1260.8333333333333</v>
      </c>
      <c r="I146" s="102">
        <v>14</v>
      </c>
      <c r="J146" s="102">
        <f t="shared" si="2"/>
        <v>17651.666666666664</v>
      </c>
    </row>
    <row r="147" spans="1:10" ht="29.25" customHeight="1">
      <c r="A147" s="6">
        <v>3</v>
      </c>
      <c r="B147" s="9" t="s">
        <v>21</v>
      </c>
      <c r="C147" s="9" t="s">
        <v>42</v>
      </c>
      <c r="D147" s="9" t="s">
        <v>282</v>
      </c>
      <c r="E147" s="8">
        <v>4</v>
      </c>
      <c r="F147" s="9" t="s">
        <v>251</v>
      </c>
      <c r="G147" s="73">
        <v>95.625</v>
      </c>
      <c r="H147" s="73">
        <v>382.5</v>
      </c>
      <c r="I147" s="102">
        <v>14</v>
      </c>
      <c r="J147" s="102">
        <f t="shared" si="2"/>
        <v>5355</v>
      </c>
    </row>
    <row r="148" spans="1:10" ht="29.25" customHeight="1" thickBot="1">
      <c r="A148" s="11">
        <v>4</v>
      </c>
      <c r="B148" s="13" t="s">
        <v>192</v>
      </c>
      <c r="C148" s="13" t="s">
        <v>31</v>
      </c>
      <c r="D148" s="12" t="s">
        <v>276</v>
      </c>
      <c r="E148" s="14">
        <v>4</v>
      </c>
      <c r="F148" s="13" t="s">
        <v>222</v>
      </c>
      <c r="G148" s="73">
        <v>42.5</v>
      </c>
      <c r="H148" s="73">
        <v>170</v>
      </c>
      <c r="I148" s="102">
        <v>14</v>
      </c>
      <c r="J148" s="102">
        <f t="shared" si="2"/>
        <v>2380</v>
      </c>
    </row>
    <row r="149" spans="1:10" ht="29.25" customHeight="1" thickBot="1">
      <c r="A149" s="142" t="s">
        <v>36</v>
      </c>
      <c r="B149" s="143"/>
      <c r="C149" s="143"/>
      <c r="D149" s="143"/>
      <c r="E149" s="16">
        <f>SUM(E145:E148)</f>
        <v>14</v>
      </c>
      <c r="F149" s="17"/>
      <c r="G149" s="89">
        <v>0</v>
      </c>
      <c r="H149" s="74">
        <v>2295</v>
      </c>
      <c r="I149" s="102">
        <v>14</v>
      </c>
      <c r="J149" s="102">
        <f t="shared" si="2"/>
        <v>32130</v>
      </c>
    </row>
    <row r="150" spans="7:10" ht="18" thickBot="1">
      <c r="G150" s="84">
        <v>0</v>
      </c>
      <c r="H150" s="84">
        <v>0</v>
      </c>
      <c r="I150" s="102"/>
      <c r="J150" s="102"/>
    </row>
    <row r="151" spans="1:10" ht="37.5" customHeight="1">
      <c r="A151" s="65" t="s">
        <v>125</v>
      </c>
      <c r="B151" s="66"/>
      <c r="C151" s="66"/>
      <c r="D151" s="66"/>
      <c r="E151" s="66"/>
      <c r="F151" s="66"/>
      <c r="G151" s="76">
        <v>0</v>
      </c>
      <c r="H151" s="69">
        <v>0</v>
      </c>
      <c r="I151" s="102"/>
      <c r="J151" s="102"/>
    </row>
    <row r="152" spans="1:10" s="5" customFormat="1" ht="53.25" customHeight="1">
      <c r="A152" s="31" t="s">
        <v>43</v>
      </c>
      <c r="B152" s="3" t="s">
        <v>25</v>
      </c>
      <c r="C152" s="3" t="s">
        <v>33</v>
      </c>
      <c r="D152" s="3" t="s">
        <v>34</v>
      </c>
      <c r="E152" s="3" t="s">
        <v>27</v>
      </c>
      <c r="F152" s="4" t="s">
        <v>28</v>
      </c>
      <c r="G152" s="77" t="s">
        <v>332</v>
      </c>
      <c r="H152" s="75" t="s">
        <v>333</v>
      </c>
      <c r="I152" s="102"/>
      <c r="J152" s="102"/>
    </row>
    <row r="153" spans="1:10" ht="29.25" customHeight="1">
      <c r="A153" s="6">
        <v>1</v>
      </c>
      <c r="B153" s="9" t="s">
        <v>22</v>
      </c>
      <c r="C153" s="7" t="s">
        <v>40</v>
      </c>
      <c r="D153" s="9" t="s">
        <v>187</v>
      </c>
      <c r="E153" s="8">
        <v>2</v>
      </c>
      <c r="F153" s="9" t="s">
        <v>220</v>
      </c>
      <c r="G153" s="73">
        <v>255</v>
      </c>
      <c r="H153" s="73">
        <v>510</v>
      </c>
      <c r="I153" s="102">
        <v>14</v>
      </c>
      <c r="J153" s="102">
        <f t="shared" si="2"/>
        <v>7140</v>
      </c>
    </row>
    <row r="154" spans="1:10" ht="29.25" customHeight="1">
      <c r="A154" s="6">
        <v>2</v>
      </c>
      <c r="B154" s="9" t="s">
        <v>23</v>
      </c>
      <c r="C154" s="9" t="s">
        <v>41</v>
      </c>
      <c r="D154" s="7" t="s">
        <v>283</v>
      </c>
      <c r="E154" s="8">
        <v>4</v>
      </c>
      <c r="F154" s="9" t="s">
        <v>269</v>
      </c>
      <c r="G154" s="73">
        <v>315.2083333333333</v>
      </c>
      <c r="H154" s="73">
        <v>1260.8333333333333</v>
      </c>
      <c r="I154" s="102">
        <v>14</v>
      </c>
      <c r="J154" s="102">
        <f t="shared" si="2"/>
        <v>17651.666666666664</v>
      </c>
    </row>
    <row r="155" spans="1:10" ht="29.25" customHeight="1">
      <c r="A155" s="6">
        <v>3</v>
      </c>
      <c r="B155" s="9" t="s">
        <v>21</v>
      </c>
      <c r="C155" s="9" t="s">
        <v>42</v>
      </c>
      <c r="D155" s="9" t="s">
        <v>282</v>
      </c>
      <c r="E155" s="8">
        <v>4</v>
      </c>
      <c r="F155" s="9" t="s">
        <v>251</v>
      </c>
      <c r="G155" s="73">
        <v>95.625</v>
      </c>
      <c r="H155" s="73">
        <v>382.5</v>
      </c>
      <c r="I155" s="102">
        <v>14</v>
      </c>
      <c r="J155" s="102">
        <f t="shared" si="2"/>
        <v>5355</v>
      </c>
    </row>
    <row r="156" spans="1:10" ht="29.25" customHeight="1" thickBot="1">
      <c r="A156" s="11">
        <v>4</v>
      </c>
      <c r="B156" s="13" t="s">
        <v>192</v>
      </c>
      <c r="C156" s="13" t="s">
        <v>31</v>
      </c>
      <c r="D156" s="12" t="s">
        <v>276</v>
      </c>
      <c r="E156" s="14">
        <v>4</v>
      </c>
      <c r="F156" s="13" t="s">
        <v>222</v>
      </c>
      <c r="G156" s="73">
        <v>42.5</v>
      </c>
      <c r="H156" s="73">
        <v>170</v>
      </c>
      <c r="I156" s="102">
        <v>14</v>
      </c>
      <c r="J156" s="102">
        <f t="shared" si="2"/>
        <v>2380</v>
      </c>
    </row>
    <row r="157" spans="1:10" ht="29.25" customHeight="1" thickBot="1">
      <c r="A157" s="142" t="s">
        <v>36</v>
      </c>
      <c r="B157" s="143"/>
      <c r="C157" s="143"/>
      <c r="D157" s="143"/>
      <c r="E157" s="16">
        <f>SUM(E153:E156)</f>
        <v>14</v>
      </c>
      <c r="F157" s="17"/>
      <c r="G157" s="89">
        <v>0</v>
      </c>
      <c r="H157" s="74">
        <v>2295</v>
      </c>
      <c r="I157" s="102">
        <v>14</v>
      </c>
      <c r="J157" s="102">
        <f t="shared" si="2"/>
        <v>32130</v>
      </c>
    </row>
    <row r="158" spans="7:10" ht="18" thickBot="1">
      <c r="G158" s="84">
        <v>0</v>
      </c>
      <c r="H158" s="84">
        <v>0</v>
      </c>
      <c r="I158" s="102"/>
      <c r="J158" s="102"/>
    </row>
    <row r="159" spans="1:10" ht="37.5" customHeight="1">
      <c r="A159" s="65" t="s">
        <v>126</v>
      </c>
      <c r="B159" s="66"/>
      <c r="C159" s="66"/>
      <c r="D159" s="66"/>
      <c r="E159" s="66"/>
      <c r="F159" s="66"/>
      <c r="G159" s="76">
        <v>0</v>
      </c>
      <c r="H159" s="69">
        <v>0</v>
      </c>
      <c r="I159" s="102"/>
      <c r="J159" s="102"/>
    </row>
    <row r="160" spans="1:10" s="5" customFormat="1" ht="47.25" customHeight="1">
      <c r="A160" s="31" t="s">
        <v>43</v>
      </c>
      <c r="B160" s="3" t="s">
        <v>25</v>
      </c>
      <c r="C160" s="3" t="s">
        <v>33</v>
      </c>
      <c r="D160" s="3" t="s">
        <v>34</v>
      </c>
      <c r="E160" s="3" t="s">
        <v>27</v>
      </c>
      <c r="F160" s="4" t="s">
        <v>28</v>
      </c>
      <c r="G160" s="77" t="s">
        <v>332</v>
      </c>
      <c r="H160" s="75" t="s">
        <v>333</v>
      </c>
      <c r="I160" s="102"/>
      <c r="J160" s="102"/>
    </row>
    <row r="161" spans="1:10" ht="29.25" customHeight="1">
      <c r="A161" s="6">
        <v>1</v>
      </c>
      <c r="B161" s="9" t="s">
        <v>22</v>
      </c>
      <c r="C161" s="7" t="s">
        <v>40</v>
      </c>
      <c r="D161" s="9" t="s">
        <v>187</v>
      </c>
      <c r="E161" s="8">
        <v>2</v>
      </c>
      <c r="F161" s="9" t="s">
        <v>220</v>
      </c>
      <c r="G161" s="73">
        <v>255</v>
      </c>
      <c r="H161" s="73">
        <v>510</v>
      </c>
      <c r="I161" s="102">
        <v>14</v>
      </c>
      <c r="J161" s="102">
        <f t="shared" si="2"/>
        <v>7140</v>
      </c>
    </row>
    <row r="162" spans="1:10" ht="29.25" customHeight="1">
      <c r="A162" s="6">
        <v>2</v>
      </c>
      <c r="B162" s="9" t="s">
        <v>23</v>
      </c>
      <c r="C162" s="9" t="s">
        <v>41</v>
      </c>
      <c r="D162" s="7" t="s">
        <v>264</v>
      </c>
      <c r="E162" s="8">
        <v>4</v>
      </c>
      <c r="F162" s="9" t="s">
        <v>220</v>
      </c>
      <c r="G162" s="73">
        <v>81.45833333333333</v>
      </c>
      <c r="H162" s="73">
        <v>325.8333333333333</v>
      </c>
      <c r="I162" s="102">
        <v>14</v>
      </c>
      <c r="J162" s="102">
        <f t="shared" si="2"/>
        <v>4561.666666666666</v>
      </c>
    </row>
    <row r="163" spans="1:10" ht="29.25" customHeight="1">
      <c r="A163" s="6">
        <v>3</v>
      </c>
      <c r="B163" s="9" t="s">
        <v>21</v>
      </c>
      <c r="C163" s="9" t="s">
        <v>42</v>
      </c>
      <c r="D163" s="9" t="s">
        <v>272</v>
      </c>
      <c r="E163" s="8">
        <v>4</v>
      </c>
      <c r="F163" s="9" t="s">
        <v>273</v>
      </c>
      <c r="G163" s="73">
        <v>95.625</v>
      </c>
      <c r="H163" s="73">
        <v>382.5</v>
      </c>
      <c r="I163" s="102">
        <v>14</v>
      </c>
      <c r="J163" s="102">
        <f t="shared" si="2"/>
        <v>5355</v>
      </c>
    </row>
    <row r="164" spans="1:10" ht="29.25" customHeight="1" thickBot="1">
      <c r="A164" s="11">
        <v>4</v>
      </c>
      <c r="B164" s="13" t="s">
        <v>192</v>
      </c>
      <c r="C164" s="13" t="s">
        <v>31</v>
      </c>
      <c r="D164" s="12" t="s">
        <v>276</v>
      </c>
      <c r="E164" s="14">
        <v>4</v>
      </c>
      <c r="F164" s="13" t="s">
        <v>222</v>
      </c>
      <c r="G164" s="73">
        <v>42.5</v>
      </c>
      <c r="H164" s="73">
        <v>170</v>
      </c>
      <c r="I164" s="102">
        <v>14</v>
      </c>
      <c r="J164" s="102">
        <f t="shared" si="2"/>
        <v>2380</v>
      </c>
    </row>
    <row r="165" spans="1:10" ht="29.25" customHeight="1" thickBot="1">
      <c r="A165" s="142" t="s">
        <v>36</v>
      </c>
      <c r="B165" s="143"/>
      <c r="C165" s="143"/>
      <c r="D165" s="143"/>
      <c r="E165" s="16">
        <f>SUM(E161:E164)</f>
        <v>14</v>
      </c>
      <c r="F165" s="17"/>
      <c r="G165" s="89">
        <v>0</v>
      </c>
      <c r="H165" s="74">
        <v>1360</v>
      </c>
      <c r="I165" s="102">
        <v>14</v>
      </c>
      <c r="J165" s="102">
        <f t="shared" si="2"/>
        <v>19040</v>
      </c>
    </row>
    <row r="166" spans="7:10" ht="18" thickBot="1">
      <c r="G166" s="84">
        <v>0</v>
      </c>
      <c r="H166" s="84">
        <v>0</v>
      </c>
      <c r="I166" s="102"/>
      <c r="J166" s="102"/>
    </row>
    <row r="167" spans="1:10" ht="37.5" customHeight="1">
      <c r="A167" s="65" t="s">
        <v>127</v>
      </c>
      <c r="B167" s="66"/>
      <c r="C167" s="66"/>
      <c r="D167" s="66"/>
      <c r="E167" s="66"/>
      <c r="F167" s="66"/>
      <c r="G167" s="76">
        <v>0</v>
      </c>
      <c r="H167" s="69">
        <v>0</v>
      </c>
      <c r="I167" s="102"/>
      <c r="J167" s="102"/>
    </row>
    <row r="168" spans="1:10" s="5" customFormat="1" ht="45.75" customHeight="1">
      <c r="A168" s="31" t="s">
        <v>43</v>
      </c>
      <c r="B168" s="3" t="s">
        <v>25</v>
      </c>
      <c r="C168" s="3" t="s">
        <v>33</v>
      </c>
      <c r="D168" s="3" t="s">
        <v>34</v>
      </c>
      <c r="E168" s="3" t="s">
        <v>27</v>
      </c>
      <c r="F168" s="4" t="s">
        <v>28</v>
      </c>
      <c r="G168" s="77" t="s">
        <v>332</v>
      </c>
      <c r="H168" s="75" t="s">
        <v>333</v>
      </c>
      <c r="I168" s="102"/>
      <c r="J168" s="102"/>
    </row>
    <row r="169" spans="1:10" ht="29.25" customHeight="1">
      <c r="A169" s="6">
        <v>1</v>
      </c>
      <c r="B169" s="9" t="s">
        <v>22</v>
      </c>
      <c r="C169" s="7" t="s">
        <v>40</v>
      </c>
      <c r="D169" s="9" t="s">
        <v>187</v>
      </c>
      <c r="E169" s="8">
        <v>2</v>
      </c>
      <c r="F169" s="9" t="s">
        <v>220</v>
      </c>
      <c r="G169" s="73">
        <v>255</v>
      </c>
      <c r="H169" s="73">
        <v>510</v>
      </c>
      <c r="I169" s="102">
        <v>14</v>
      </c>
      <c r="J169" s="102">
        <f t="shared" si="2"/>
        <v>7140</v>
      </c>
    </row>
    <row r="170" spans="1:10" ht="29.25" customHeight="1">
      <c r="A170" s="6">
        <v>2</v>
      </c>
      <c r="B170" s="9" t="s">
        <v>23</v>
      </c>
      <c r="C170" s="9" t="s">
        <v>41</v>
      </c>
      <c r="D170" s="7" t="s">
        <v>264</v>
      </c>
      <c r="E170" s="8">
        <v>4</v>
      </c>
      <c r="F170" s="9" t="s">
        <v>220</v>
      </c>
      <c r="G170" s="73">
        <v>81.45833333333333</v>
      </c>
      <c r="H170" s="73">
        <v>325.8333333333333</v>
      </c>
      <c r="I170" s="102">
        <v>14</v>
      </c>
      <c r="J170" s="102">
        <f t="shared" si="2"/>
        <v>4561.666666666666</v>
      </c>
    </row>
    <row r="171" spans="1:10" ht="29.25" customHeight="1" thickBot="1">
      <c r="A171" s="11">
        <v>3</v>
      </c>
      <c r="B171" s="13" t="s">
        <v>21</v>
      </c>
      <c r="C171" s="13" t="s">
        <v>42</v>
      </c>
      <c r="D171" s="13" t="s">
        <v>277</v>
      </c>
      <c r="E171" s="14">
        <v>4</v>
      </c>
      <c r="F171" s="13" t="s">
        <v>220</v>
      </c>
      <c r="G171" s="73">
        <v>81.45833333333333</v>
      </c>
      <c r="H171" s="73">
        <v>325.8333333333333</v>
      </c>
      <c r="I171" s="102">
        <v>14</v>
      </c>
      <c r="J171" s="102">
        <f t="shared" si="2"/>
        <v>4561.666666666666</v>
      </c>
    </row>
    <row r="172" spans="1:10" ht="29.25" customHeight="1" thickBot="1">
      <c r="A172" s="142" t="s">
        <v>36</v>
      </c>
      <c r="B172" s="143"/>
      <c r="C172" s="143"/>
      <c r="D172" s="143"/>
      <c r="E172" s="16">
        <f>SUM(E169:E171)</f>
        <v>10</v>
      </c>
      <c r="F172" s="17"/>
      <c r="G172" s="89">
        <v>0</v>
      </c>
      <c r="H172" s="74">
        <v>1126.25</v>
      </c>
      <c r="I172" s="102">
        <v>14</v>
      </c>
      <c r="J172" s="102">
        <f t="shared" si="2"/>
        <v>15767.5</v>
      </c>
    </row>
    <row r="173" spans="7:10" ht="18" thickBot="1">
      <c r="G173" s="84">
        <v>0</v>
      </c>
      <c r="H173" s="84">
        <v>0</v>
      </c>
      <c r="I173" s="102"/>
      <c r="J173" s="102"/>
    </row>
    <row r="174" spans="1:10" ht="37.5" customHeight="1">
      <c r="A174" s="65" t="s">
        <v>128</v>
      </c>
      <c r="B174" s="66"/>
      <c r="C174" s="66"/>
      <c r="D174" s="66"/>
      <c r="E174" s="66"/>
      <c r="F174" s="66"/>
      <c r="G174" s="76">
        <v>0</v>
      </c>
      <c r="H174" s="69">
        <v>0</v>
      </c>
      <c r="I174" s="102"/>
      <c r="J174" s="102"/>
    </row>
    <row r="175" spans="1:10" s="5" customFormat="1" ht="51" customHeight="1">
      <c r="A175" s="31" t="s">
        <v>43</v>
      </c>
      <c r="B175" s="3" t="s">
        <v>25</v>
      </c>
      <c r="C175" s="3" t="s">
        <v>33</v>
      </c>
      <c r="D175" s="3" t="s">
        <v>34</v>
      </c>
      <c r="E175" s="3" t="s">
        <v>27</v>
      </c>
      <c r="F175" s="4" t="s">
        <v>28</v>
      </c>
      <c r="G175" s="77" t="s">
        <v>332</v>
      </c>
      <c r="H175" s="75" t="s">
        <v>333</v>
      </c>
      <c r="I175" s="102"/>
      <c r="J175" s="102"/>
    </row>
    <row r="176" spans="1:10" ht="29.25" customHeight="1">
      <c r="A176" s="6">
        <v>1</v>
      </c>
      <c r="B176" s="9" t="s">
        <v>22</v>
      </c>
      <c r="C176" s="7" t="s">
        <v>40</v>
      </c>
      <c r="D176" s="9" t="s">
        <v>187</v>
      </c>
      <c r="E176" s="8">
        <v>2</v>
      </c>
      <c r="F176" s="9" t="s">
        <v>220</v>
      </c>
      <c r="G176" s="73">
        <v>255</v>
      </c>
      <c r="H176" s="73">
        <v>510</v>
      </c>
      <c r="I176" s="102">
        <v>14</v>
      </c>
      <c r="J176" s="102">
        <f t="shared" si="2"/>
        <v>7140</v>
      </c>
    </row>
    <row r="177" spans="1:10" ht="29.25" customHeight="1">
      <c r="A177" s="6">
        <v>2</v>
      </c>
      <c r="B177" s="9" t="s">
        <v>23</v>
      </c>
      <c r="C177" s="9" t="s">
        <v>41</v>
      </c>
      <c r="D177" s="7" t="s">
        <v>264</v>
      </c>
      <c r="E177" s="8">
        <v>4</v>
      </c>
      <c r="F177" s="9" t="s">
        <v>220</v>
      </c>
      <c r="G177" s="73">
        <v>81.45833333333333</v>
      </c>
      <c r="H177" s="73">
        <v>325.8333333333333</v>
      </c>
      <c r="I177" s="102">
        <v>14</v>
      </c>
      <c r="J177" s="102">
        <f t="shared" si="2"/>
        <v>4561.666666666666</v>
      </c>
    </row>
    <row r="178" spans="1:10" ht="29.25" customHeight="1">
      <c r="A178" s="6">
        <v>3</v>
      </c>
      <c r="B178" s="9" t="s">
        <v>21</v>
      </c>
      <c r="C178" s="9" t="s">
        <v>42</v>
      </c>
      <c r="D178" s="9" t="s">
        <v>282</v>
      </c>
      <c r="E178" s="8">
        <v>4</v>
      </c>
      <c r="F178" s="9" t="s">
        <v>251</v>
      </c>
      <c r="G178" s="73">
        <v>95.625</v>
      </c>
      <c r="H178" s="73">
        <v>382.5</v>
      </c>
      <c r="I178" s="102">
        <v>14</v>
      </c>
      <c r="J178" s="102">
        <f t="shared" si="2"/>
        <v>5355</v>
      </c>
    </row>
    <row r="179" spans="1:10" ht="29.25" customHeight="1" thickBot="1">
      <c r="A179" s="11">
        <v>4</v>
      </c>
      <c r="B179" s="13" t="s">
        <v>192</v>
      </c>
      <c r="C179" s="13" t="s">
        <v>31</v>
      </c>
      <c r="D179" s="12" t="s">
        <v>276</v>
      </c>
      <c r="E179" s="14">
        <v>4</v>
      </c>
      <c r="F179" s="13" t="s">
        <v>222</v>
      </c>
      <c r="G179" s="73">
        <v>42.5</v>
      </c>
      <c r="H179" s="73">
        <v>170</v>
      </c>
      <c r="I179" s="102">
        <v>14</v>
      </c>
      <c r="J179" s="102">
        <f t="shared" si="2"/>
        <v>2380</v>
      </c>
    </row>
    <row r="180" spans="1:10" ht="29.25" customHeight="1" thickBot="1">
      <c r="A180" s="142" t="s">
        <v>36</v>
      </c>
      <c r="B180" s="143"/>
      <c r="C180" s="143"/>
      <c r="D180" s="143"/>
      <c r="E180" s="16">
        <f>SUM(E176:E179)</f>
        <v>14</v>
      </c>
      <c r="F180" s="17"/>
      <c r="G180" s="89">
        <v>0</v>
      </c>
      <c r="H180" s="74">
        <v>1360</v>
      </c>
      <c r="I180" s="102">
        <v>14</v>
      </c>
      <c r="J180" s="102">
        <f t="shared" si="2"/>
        <v>19040</v>
      </c>
    </row>
    <row r="181" spans="7:10" ht="18" thickBot="1">
      <c r="G181" s="84">
        <v>0</v>
      </c>
      <c r="H181" s="84">
        <v>0</v>
      </c>
      <c r="I181" s="102"/>
      <c r="J181" s="102"/>
    </row>
    <row r="182" spans="1:10" ht="37.5" customHeight="1">
      <c r="A182" s="65" t="s">
        <v>129</v>
      </c>
      <c r="B182" s="66"/>
      <c r="C182" s="66"/>
      <c r="D182" s="66"/>
      <c r="E182" s="66"/>
      <c r="F182" s="66"/>
      <c r="G182" s="76">
        <v>0</v>
      </c>
      <c r="H182" s="69">
        <v>0</v>
      </c>
      <c r="I182" s="102"/>
      <c r="J182" s="102"/>
    </row>
    <row r="183" spans="1:10" s="5" customFormat="1" ht="49.5" customHeight="1">
      <c r="A183" s="31" t="s">
        <v>43</v>
      </c>
      <c r="B183" s="3" t="s">
        <v>25</v>
      </c>
      <c r="C183" s="3" t="s">
        <v>33</v>
      </c>
      <c r="D183" s="3" t="s">
        <v>34</v>
      </c>
      <c r="E183" s="3" t="s">
        <v>27</v>
      </c>
      <c r="F183" s="4" t="s">
        <v>28</v>
      </c>
      <c r="G183" s="77" t="s">
        <v>332</v>
      </c>
      <c r="H183" s="75" t="s">
        <v>333</v>
      </c>
      <c r="I183" s="102"/>
      <c r="J183" s="102"/>
    </row>
    <row r="184" spans="1:10" ht="29.25" customHeight="1">
      <c r="A184" s="6">
        <v>1</v>
      </c>
      <c r="B184" s="9" t="s">
        <v>22</v>
      </c>
      <c r="C184" s="7" t="s">
        <v>40</v>
      </c>
      <c r="D184" s="9" t="s">
        <v>187</v>
      </c>
      <c r="E184" s="8">
        <v>2</v>
      </c>
      <c r="F184" s="9" t="s">
        <v>220</v>
      </c>
      <c r="G184" s="73">
        <v>255</v>
      </c>
      <c r="H184" s="73">
        <v>510</v>
      </c>
      <c r="I184" s="102">
        <v>14</v>
      </c>
      <c r="J184" s="102">
        <f t="shared" si="2"/>
        <v>7140</v>
      </c>
    </row>
    <row r="185" spans="1:10" ht="29.25" customHeight="1">
      <c r="A185" s="6">
        <v>2</v>
      </c>
      <c r="B185" s="9" t="s">
        <v>23</v>
      </c>
      <c r="C185" s="9" t="s">
        <v>41</v>
      </c>
      <c r="D185" s="7" t="s">
        <v>283</v>
      </c>
      <c r="E185" s="8">
        <v>4</v>
      </c>
      <c r="F185" s="9" t="s">
        <v>269</v>
      </c>
      <c r="G185" s="73">
        <v>315.2083333333333</v>
      </c>
      <c r="H185" s="73">
        <v>1260.8333333333333</v>
      </c>
      <c r="I185" s="102">
        <v>14</v>
      </c>
      <c r="J185" s="102">
        <f t="shared" si="2"/>
        <v>17651.666666666664</v>
      </c>
    </row>
    <row r="186" spans="1:10" ht="29.25" customHeight="1">
      <c r="A186" s="6">
        <v>3</v>
      </c>
      <c r="B186" s="9" t="s">
        <v>21</v>
      </c>
      <c r="C186" s="9" t="s">
        <v>42</v>
      </c>
      <c r="D186" s="9" t="s">
        <v>272</v>
      </c>
      <c r="E186" s="8">
        <v>4</v>
      </c>
      <c r="F186" s="9" t="s">
        <v>273</v>
      </c>
      <c r="G186" s="73">
        <v>95.625</v>
      </c>
      <c r="H186" s="73">
        <v>382.5</v>
      </c>
      <c r="I186" s="102">
        <v>14</v>
      </c>
      <c r="J186" s="102">
        <f t="shared" si="2"/>
        <v>5355</v>
      </c>
    </row>
    <row r="187" spans="1:10" ht="29.25" customHeight="1" thickBot="1">
      <c r="A187" s="11">
        <v>4</v>
      </c>
      <c r="B187" s="13" t="s">
        <v>192</v>
      </c>
      <c r="C187" s="13" t="s">
        <v>31</v>
      </c>
      <c r="D187" s="12" t="s">
        <v>276</v>
      </c>
      <c r="E187" s="14">
        <v>4</v>
      </c>
      <c r="F187" s="13" t="s">
        <v>222</v>
      </c>
      <c r="G187" s="73">
        <v>42.5</v>
      </c>
      <c r="H187" s="73">
        <v>170</v>
      </c>
      <c r="I187" s="102">
        <v>14</v>
      </c>
      <c r="J187" s="102">
        <f t="shared" si="2"/>
        <v>2380</v>
      </c>
    </row>
    <row r="188" spans="1:10" ht="29.25" customHeight="1" thickBot="1">
      <c r="A188" s="142" t="s">
        <v>36</v>
      </c>
      <c r="B188" s="143"/>
      <c r="C188" s="143"/>
      <c r="D188" s="143"/>
      <c r="E188" s="16">
        <f>SUM(E184:E187)</f>
        <v>14</v>
      </c>
      <c r="F188" s="17"/>
      <c r="G188" s="89">
        <v>0</v>
      </c>
      <c r="H188" s="74">
        <v>2295</v>
      </c>
      <c r="I188" s="102">
        <v>14</v>
      </c>
      <c r="J188" s="102">
        <f t="shared" si="2"/>
        <v>32130</v>
      </c>
    </row>
    <row r="189" spans="7:10" ht="18" thickBot="1">
      <c r="G189" s="84">
        <v>0</v>
      </c>
      <c r="H189" s="84">
        <v>0</v>
      </c>
      <c r="I189" s="102"/>
      <c r="J189" s="102"/>
    </row>
    <row r="190" spans="1:10" ht="37.5" customHeight="1">
      <c r="A190" s="65" t="s">
        <v>130</v>
      </c>
      <c r="B190" s="66"/>
      <c r="C190" s="66"/>
      <c r="D190" s="66"/>
      <c r="E190" s="66"/>
      <c r="F190" s="66"/>
      <c r="G190" s="76">
        <v>0</v>
      </c>
      <c r="H190" s="69">
        <v>0</v>
      </c>
      <c r="I190" s="102"/>
      <c r="J190" s="102"/>
    </row>
    <row r="191" spans="1:10" s="5" customFormat="1" ht="48.75" customHeight="1">
      <c r="A191" s="31" t="s">
        <v>43</v>
      </c>
      <c r="B191" s="3" t="s">
        <v>25</v>
      </c>
      <c r="C191" s="3" t="s">
        <v>33</v>
      </c>
      <c r="D191" s="3" t="s">
        <v>34</v>
      </c>
      <c r="E191" s="3" t="s">
        <v>27</v>
      </c>
      <c r="F191" s="4" t="s">
        <v>28</v>
      </c>
      <c r="G191" s="77" t="s">
        <v>332</v>
      </c>
      <c r="H191" s="75" t="s">
        <v>333</v>
      </c>
      <c r="I191" s="102"/>
      <c r="J191" s="102"/>
    </row>
    <row r="192" spans="1:10" ht="29.25" customHeight="1">
      <c r="A192" s="6">
        <v>1</v>
      </c>
      <c r="B192" s="9" t="s">
        <v>22</v>
      </c>
      <c r="C192" s="7" t="s">
        <v>40</v>
      </c>
      <c r="D192" s="9" t="s">
        <v>187</v>
      </c>
      <c r="E192" s="8">
        <v>2</v>
      </c>
      <c r="F192" s="9" t="s">
        <v>220</v>
      </c>
      <c r="G192" s="73">
        <v>255</v>
      </c>
      <c r="H192" s="73">
        <v>510</v>
      </c>
      <c r="I192" s="102">
        <v>14</v>
      </c>
      <c r="J192" s="102">
        <f t="shared" si="2"/>
        <v>7140</v>
      </c>
    </row>
    <row r="193" spans="1:10" ht="29.25" customHeight="1">
      <c r="A193" s="6">
        <v>2</v>
      </c>
      <c r="B193" s="9" t="s">
        <v>23</v>
      </c>
      <c r="C193" s="9" t="s">
        <v>41</v>
      </c>
      <c r="D193" s="7" t="s">
        <v>283</v>
      </c>
      <c r="E193" s="8">
        <v>4</v>
      </c>
      <c r="F193" s="9" t="s">
        <v>269</v>
      </c>
      <c r="G193" s="73">
        <v>315.2083333333333</v>
      </c>
      <c r="H193" s="73">
        <v>1260.8333333333333</v>
      </c>
      <c r="I193" s="102">
        <v>14</v>
      </c>
      <c r="J193" s="102">
        <f t="shared" si="2"/>
        <v>17651.666666666664</v>
      </c>
    </row>
    <row r="194" spans="1:10" ht="29.25" customHeight="1">
      <c r="A194" s="6">
        <v>3</v>
      </c>
      <c r="B194" s="9" t="s">
        <v>21</v>
      </c>
      <c r="C194" s="9" t="s">
        <v>42</v>
      </c>
      <c r="D194" s="9" t="s">
        <v>282</v>
      </c>
      <c r="E194" s="8">
        <v>4</v>
      </c>
      <c r="F194" s="9" t="s">
        <v>251</v>
      </c>
      <c r="G194" s="73">
        <v>95.625</v>
      </c>
      <c r="H194" s="73">
        <v>382.5</v>
      </c>
      <c r="I194" s="102">
        <v>14</v>
      </c>
      <c r="J194" s="102">
        <f t="shared" si="2"/>
        <v>5355</v>
      </c>
    </row>
    <row r="195" spans="1:10" ht="29.25" customHeight="1" thickBot="1">
      <c r="A195" s="11">
        <v>4</v>
      </c>
      <c r="B195" s="13" t="s">
        <v>192</v>
      </c>
      <c r="C195" s="13" t="s">
        <v>31</v>
      </c>
      <c r="D195" s="12" t="s">
        <v>276</v>
      </c>
      <c r="E195" s="14">
        <v>4</v>
      </c>
      <c r="F195" s="13" t="s">
        <v>222</v>
      </c>
      <c r="G195" s="73">
        <v>42.5</v>
      </c>
      <c r="H195" s="73">
        <v>170</v>
      </c>
      <c r="I195" s="102">
        <v>14</v>
      </c>
      <c r="J195" s="102">
        <f t="shared" si="2"/>
        <v>2380</v>
      </c>
    </row>
    <row r="196" spans="1:10" ht="29.25" customHeight="1" thickBot="1">
      <c r="A196" s="142" t="s">
        <v>36</v>
      </c>
      <c r="B196" s="143"/>
      <c r="C196" s="143"/>
      <c r="D196" s="143"/>
      <c r="E196" s="16">
        <f>SUM(E192:E195)</f>
        <v>14</v>
      </c>
      <c r="F196" s="17"/>
      <c r="G196" s="89">
        <v>0</v>
      </c>
      <c r="H196" s="74">
        <v>2295</v>
      </c>
      <c r="I196" s="102">
        <v>14</v>
      </c>
      <c r="J196" s="102">
        <f t="shared" si="2"/>
        <v>32130</v>
      </c>
    </row>
    <row r="197" spans="7:10" ht="18" thickBot="1">
      <c r="G197" s="84">
        <v>0</v>
      </c>
      <c r="H197" s="84">
        <v>0</v>
      </c>
      <c r="I197" s="102"/>
      <c r="J197" s="102"/>
    </row>
    <row r="198" spans="1:10" ht="37.5" customHeight="1">
      <c r="A198" s="65" t="s">
        <v>131</v>
      </c>
      <c r="B198" s="66"/>
      <c r="C198" s="66"/>
      <c r="D198" s="66"/>
      <c r="E198" s="66"/>
      <c r="F198" s="66"/>
      <c r="G198" s="76">
        <v>0</v>
      </c>
      <c r="H198" s="69">
        <v>0</v>
      </c>
      <c r="I198" s="102"/>
      <c r="J198" s="102"/>
    </row>
    <row r="199" spans="1:10" s="5" customFormat="1" ht="42.75" customHeight="1">
      <c r="A199" s="31" t="s">
        <v>43</v>
      </c>
      <c r="B199" s="3" t="s">
        <v>25</v>
      </c>
      <c r="C199" s="3" t="s">
        <v>33</v>
      </c>
      <c r="D199" s="3" t="s">
        <v>34</v>
      </c>
      <c r="E199" s="3" t="s">
        <v>27</v>
      </c>
      <c r="F199" s="4" t="s">
        <v>28</v>
      </c>
      <c r="G199" s="77" t="s">
        <v>332</v>
      </c>
      <c r="H199" s="75" t="s">
        <v>333</v>
      </c>
      <c r="I199" s="102"/>
      <c r="J199" s="102"/>
    </row>
    <row r="200" spans="1:10" ht="29.25" customHeight="1">
      <c r="A200" s="6">
        <v>1</v>
      </c>
      <c r="B200" s="9" t="s">
        <v>22</v>
      </c>
      <c r="C200" s="7" t="s">
        <v>40</v>
      </c>
      <c r="D200" s="9" t="s">
        <v>187</v>
      </c>
      <c r="E200" s="8">
        <v>2</v>
      </c>
      <c r="F200" s="9" t="s">
        <v>220</v>
      </c>
      <c r="G200" s="73">
        <v>255</v>
      </c>
      <c r="H200" s="73">
        <v>510</v>
      </c>
      <c r="I200" s="102">
        <v>14</v>
      </c>
      <c r="J200" s="102">
        <f aca="true" t="shared" si="3" ref="J199:J262">H200*I200</f>
        <v>7140</v>
      </c>
    </row>
    <row r="201" spans="1:10" ht="29.25" customHeight="1">
      <c r="A201" s="6">
        <v>2</v>
      </c>
      <c r="B201" s="9" t="s">
        <v>23</v>
      </c>
      <c r="C201" s="9" t="s">
        <v>41</v>
      </c>
      <c r="D201" s="7" t="s">
        <v>264</v>
      </c>
      <c r="E201" s="8">
        <v>4</v>
      </c>
      <c r="F201" s="9" t="s">
        <v>220</v>
      </c>
      <c r="G201" s="73">
        <v>81.45833333333333</v>
      </c>
      <c r="H201" s="73">
        <v>325.8333333333333</v>
      </c>
      <c r="I201" s="102">
        <v>14</v>
      </c>
      <c r="J201" s="102">
        <f t="shared" si="3"/>
        <v>4561.666666666666</v>
      </c>
    </row>
    <row r="202" spans="1:10" ht="29.25" customHeight="1">
      <c r="A202" s="6">
        <v>3</v>
      </c>
      <c r="B202" s="9" t="s">
        <v>21</v>
      </c>
      <c r="C202" s="9" t="s">
        <v>42</v>
      </c>
      <c r="D202" s="9" t="s">
        <v>272</v>
      </c>
      <c r="E202" s="8">
        <v>4</v>
      </c>
      <c r="F202" s="9" t="s">
        <v>273</v>
      </c>
      <c r="G202" s="73">
        <v>95.625</v>
      </c>
      <c r="H202" s="73">
        <v>382.5</v>
      </c>
      <c r="I202" s="102">
        <v>14</v>
      </c>
      <c r="J202" s="102">
        <f t="shared" si="3"/>
        <v>5355</v>
      </c>
    </row>
    <row r="203" spans="1:10" ht="29.25" customHeight="1" thickBot="1">
      <c r="A203" s="11">
        <v>4</v>
      </c>
      <c r="B203" s="13" t="s">
        <v>192</v>
      </c>
      <c r="C203" s="13" t="s">
        <v>31</v>
      </c>
      <c r="D203" s="12" t="s">
        <v>276</v>
      </c>
      <c r="E203" s="14">
        <v>4</v>
      </c>
      <c r="F203" s="13" t="s">
        <v>222</v>
      </c>
      <c r="G203" s="73">
        <v>42.5</v>
      </c>
      <c r="H203" s="73">
        <v>170</v>
      </c>
      <c r="I203" s="102">
        <v>14</v>
      </c>
      <c r="J203" s="102">
        <f t="shared" si="3"/>
        <v>2380</v>
      </c>
    </row>
    <row r="204" spans="1:10" ht="29.25" customHeight="1" thickBot="1">
      <c r="A204" s="142" t="s">
        <v>36</v>
      </c>
      <c r="B204" s="143"/>
      <c r="C204" s="143"/>
      <c r="D204" s="143"/>
      <c r="E204" s="16">
        <f>SUM(E200:E203)</f>
        <v>14</v>
      </c>
      <c r="F204" s="17"/>
      <c r="G204" s="89">
        <v>0</v>
      </c>
      <c r="H204" s="74">
        <v>1360</v>
      </c>
      <c r="I204" s="102">
        <v>14</v>
      </c>
      <c r="J204" s="102">
        <f t="shared" si="3"/>
        <v>19040</v>
      </c>
    </row>
    <row r="205" spans="7:10" ht="18" thickBot="1">
      <c r="G205" s="84">
        <v>0</v>
      </c>
      <c r="H205" s="84">
        <v>0</v>
      </c>
      <c r="I205" s="102"/>
      <c r="J205" s="102"/>
    </row>
    <row r="206" spans="1:10" ht="37.5" customHeight="1">
      <c r="A206" s="65" t="s">
        <v>128</v>
      </c>
      <c r="B206" s="66"/>
      <c r="C206" s="66"/>
      <c r="D206" s="66"/>
      <c r="E206" s="66"/>
      <c r="F206" s="66"/>
      <c r="G206" s="76">
        <v>0</v>
      </c>
      <c r="H206" s="69">
        <v>0</v>
      </c>
      <c r="I206" s="102"/>
      <c r="J206" s="102"/>
    </row>
    <row r="207" spans="1:10" s="5" customFormat="1" ht="47.25" customHeight="1">
      <c r="A207" s="31" t="s">
        <v>43</v>
      </c>
      <c r="B207" s="3" t="s">
        <v>25</v>
      </c>
      <c r="C207" s="3" t="s">
        <v>33</v>
      </c>
      <c r="D207" s="3" t="s">
        <v>34</v>
      </c>
      <c r="E207" s="3" t="s">
        <v>27</v>
      </c>
      <c r="F207" s="4" t="s">
        <v>28</v>
      </c>
      <c r="G207" s="77" t="s">
        <v>332</v>
      </c>
      <c r="H207" s="75" t="s">
        <v>333</v>
      </c>
      <c r="I207" s="102"/>
      <c r="J207" s="102"/>
    </row>
    <row r="208" spans="1:10" ht="29.25" customHeight="1">
      <c r="A208" s="6">
        <v>1</v>
      </c>
      <c r="B208" s="9" t="s">
        <v>22</v>
      </c>
      <c r="C208" s="7" t="s">
        <v>40</v>
      </c>
      <c r="D208" s="9" t="s">
        <v>187</v>
      </c>
      <c r="E208" s="8">
        <v>2</v>
      </c>
      <c r="F208" s="9" t="s">
        <v>220</v>
      </c>
      <c r="G208" s="73">
        <v>255</v>
      </c>
      <c r="H208" s="73">
        <v>510</v>
      </c>
      <c r="I208" s="102">
        <v>14</v>
      </c>
      <c r="J208" s="102">
        <f t="shared" si="3"/>
        <v>7140</v>
      </c>
    </row>
    <row r="209" spans="1:10" ht="29.25" customHeight="1">
      <c r="A209" s="6">
        <v>2</v>
      </c>
      <c r="B209" s="9" t="s">
        <v>23</v>
      </c>
      <c r="C209" s="9" t="s">
        <v>41</v>
      </c>
      <c r="D209" s="7" t="s">
        <v>264</v>
      </c>
      <c r="E209" s="8">
        <v>4</v>
      </c>
      <c r="F209" s="9" t="s">
        <v>220</v>
      </c>
      <c r="G209" s="73">
        <v>81.45833333333333</v>
      </c>
      <c r="H209" s="73">
        <v>325.8333333333333</v>
      </c>
      <c r="I209" s="102">
        <v>14</v>
      </c>
      <c r="J209" s="102">
        <f t="shared" si="3"/>
        <v>4561.666666666666</v>
      </c>
    </row>
    <row r="210" spans="1:10" ht="29.25" customHeight="1">
      <c r="A210" s="6">
        <v>3</v>
      </c>
      <c r="B210" s="9" t="s">
        <v>21</v>
      </c>
      <c r="C210" s="9" t="s">
        <v>42</v>
      </c>
      <c r="D210" s="9" t="s">
        <v>282</v>
      </c>
      <c r="E210" s="8">
        <v>4</v>
      </c>
      <c r="F210" s="9" t="s">
        <v>251</v>
      </c>
      <c r="G210" s="73">
        <v>95.625</v>
      </c>
      <c r="H210" s="73">
        <v>382.5</v>
      </c>
      <c r="I210" s="102">
        <v>14</v>
      </c>
      <c r="J210" s="102">
        <f t="shared" si="3"/>
        <v>5355</v>
      </c>
    </row>
    <row r="211" spans="1:10" ht="29.25" customHeight="1" thickBot="1">
      <c r="A211" s="11">
        <v>4</v>
      </c>
      <c r="B211" s="13" t="s">
        <v>192</v>
      </c>
      <c r="C211" s="13" t="s">
        <v>31</v>
      </c>
      <c r="D211" s="12" t="s">
        <v>276</v>
      </c>
      <c r="E211" s="14">
        <v>4</v>
      </c>
      <c r="F211" s="13" t="s">
        <v>222</v>
      </c>
      <c r="G211" s="73">
        <v>42.5</v>
      </c>
      <c r="H211" s="73">
        <v>170</v>
      </c>
      <c r="I211" s="102">
        <v>14</v>
      </c>
      <c r="J211" s="102">
        <f t="shared" si="3"/>
        <v>2380</v>
      </c>
    </row>
    <row r="212" spans="1:10" ht="29.25" customHeight="1" thickBot="1">
      <c r="A212" s="142" t="s">
        <v>36</v>
      </c>
      <c r="B212" s="143"/>
      <c r="C212" s="143"/>
      <c r="D212" s="143"/>
      <c r="E212" s="16">
        <f>SUM(E208:E211)</f>
        <v>14</v>
      </c>
      <c r="F212" s="17"/>
      <c r="G212" s="89">
        <v>0</v>
      </c>
      <c r="H212" s="74">
        <v>1360</v>
      </c>
      <c r="I212" s="102">
        <v>14</v>
      </c>
      <c r="J212" s="102">
        <f t="shared" si="3"/>
        <v>19040</v>
      </c>
    </row>
    <row r="213" spans="7:10" ht="18" thickBot="1">
      <c r="G213" s="84">
        <v>0</v>
      </c>
      <c r="H213" s="84">
        <v>0</v>
      </c>
      <c r="I213" s="102"/>
      <c r="J213" s="102"/>
    </row>
    <row r="214" spans="1:10" ht="37.5" customHeight="1">
      <c r="A214" s="65" t="s">
        <v>132</v>
      </c>
      <c r="B214" s="66"/>
      <c r="C214" s="66"/>
      <c r="D214" s="66"/>
      <c r="E214" s="66"/>
      <c r="F214" s="66"/>
      <c r="G214" s="76">
        <v>0</v>
      </c>
      <c r="H214" s="69">
        <v>0</v>
      </c>
      <c r="I214" s="102"/>
      <c r="J214" s="102"/>
    </row>
    <row r="215" spans="1:10" s="5" customFormat="1" ht="51.75" customHeight="1">
      <c r="A215" s="31" t="s">
        <v>43</v>
      </c>
      <c r="B215" s="3" t="s">
        <v>25</v>
      </c>
      <c r="C215" s="3" t="s">
        <v>33</v>
      </c>
      <c r="D215" s="3" t="s">
        <v>34</v>
      </c>
      <c r="E215" s="3" t="s">
        <v>27</v>
      </c>
      <c r="F215" s="4" t="s">
        <v>28</v>
      </c>
      <c r="G215" s="77" t="s">
        <v>332</v>
      </c>
      <c r="H215" s="75" t="s">
        <v>333</v>
      </c>
      <c r="I215" s="102"/>
      <c r="J215" s="102"/>
    </row>
    <row r="216" spans="1:10" ht="29.25" customHeight="1">
      <c r="A216" s="6">
        <v>1</v>
      </c>
      <c r="B216" s="9" t="s">
        <v>22</v>
      </c>
      <c r="C216" s="7" t="s">
        <v>40</v>
      </c>
      <c r="D216" s="9" t="s">
        <v>187</v>
      </c>
      <c r="E216" s="8">
        <v>2</v>
      </c>
      <c r="F216" s="9" t="s">
        <v>220</v>
      </c>
      <c r="G216" s="73">
        <v>255</v>
      </c>
      <c r="H216" s="73">
        <v>510</v>
      </c>
      <c r="I216" s="102">
        <v>14</v>
      </c>
      <c r="J216" s="102">
        <f t="shared" si="3"/>
        <v>7140</v>
      </c>
    </row>
    <row r="217" spans="1:10" ht="29.25" customHeight="1">
      <c r="A217" s="6">
        <v>2</v>
      </c>
      <c r="B217" s="9" t="s">
        <v>23</v>
      </c>
      <c r="C217" s="9" t="s">
        <v>41</v>
      </c>
      <c r="D217" s="7" t="s">
        <v>264</v>
      </c>
      <c r="E217" s="8">
        <v>4</v>
      </c>
      <c r="F217" s="9" t="s">
        <v>220</v>
      </c>
      <c r="G217" s="73">
        <v>81.45833333333333</v>
      </c>
      <c r="H217" s="73">
        <v>325.8333333333333</v>
      </c>
      <c r="I217" s="102">
        <v>14</v>
      </c>
      <c r="J217" s="102">
        <f t="shared" si="3"/>
        <v>4561.666666666666</v>
      </c>
    </row>
    <row r="218" spans="1:10" ht="29.25" customHeight="1" thickBot="1">
      <c r="A218" s="11">
        <v>3</v>
      </c>
      <c r="B218" s="13" t="s">
        <v>21</v>
      </c>
      <c r="C218" s="13" t="s">
        <v>42</v>
      </c>
      <c r="D218" s="13" t="s">
        <v>277</v>
      </c>
      <c r="E218" s="14">
        <v>4</v>
      </c>
      <c r="F218" s="13" t="s">
        <v>220</v>
      </c>
      <c r="G218" s="73">
        <v>81.45833333333333</v>
      </c>
      <c r="H218" s="73">
        <v>325.8333333333333</v>
      </c>
      <c r="I218" s="102">
        <v>14</v>
      </c>
      <c r="J218" s="102">
        <f t="shared" si="3"/>
        <v>4561.666666666666</v>
      </c>
    </row>
    <row r="219" spans="1:10" ht="29.25" customHeight="1" thickBot="1">
      <c r="A219" s="142" t="s">
        <v>36</v>
      </c>
      <c r="B219" s="143"/>
      <c r="C219" s="143"/>
      <c r="D219" s="143"/>
      <c r="E219" s="16">
        <f>SUM(E216:E218)</f>
        <v>10</v>
      </c>
      <c r="F219" s="17"/>
      <c r="G219" s="89">
        <v>0</v>
      </c>
      <c r="H219" s="74">
        <v>1126.25</v>
      </c>
      <c r="I219" s="102">
        <v>14</v>
      </c>
      <c r="J219" s="102">
        <f t="shared" si="3"/>
        <v>15767.5</v>
      </c>
    </row>
    <row r="220" spans="7:10" ht="18" thickBot="1">
      <c r="G220" s="84">
        <v>0</v>
      </c>
      <c r="H220" s="84">
        <v>0</v>
      </c>
      <c r="I220" s="102"/>
      <c r="J220" s="102"/>
    </row>
    <row r="221" spans="1:10" ht="37.5" customHeight="1">
      <c r="A221" s="65" t="s">
        <v>133</v>
      </c>
      <c r="B221" s="66"/>
      <c r="C221" s="66"/>
      <c r="D221" s="66"/>
      <c r="E221" s="66"/>
      <c r="F221" s="66"/>
      <c r="G221" s="76">
        <v>0</v>
      </c>
      <c r="H221" s="69">
        <v>0</v>
      </c>
      <c r="I221" s="102"/>
      <c r="J221" s="102"/>
    </row>
    <row r="222" spans="1:10" s="5" customFormat="1" ht="44.25" customHeight="1">
      <c r="A222" s="31" t="s">
        <v>43</v>
      </c>
      <c r="B222" s="3" t="s">
        <v>25</v>
      </c>
      <c r="C222" s="3" t="s">
        <v>33</v>
      </c>
      <c r="D222" s="3" t="s">
        <v>34</v>
      </c>
      <c r="E222" s="3" t="s">
        <v>27</v>
      </c>
      <c r="F222" s="4" t="s">
        <v>28</v>
      </c>
      <c r="G222" s="77" t="s">
        <v>332</v>
      </c>
      <c r="H222" s="75" t="s">
        <v>333</v>
      </c>
      <c r="I222" s="102"/>
      <c r="J222" s="102"/>
    </row>
    <row r="223" spans="1:10" ht="29.25" customHeight="1">
      <c r="A223" s="6">
        <v>1</v>
      </c>
      <c r="B223" s="9" t="s">
        <v>22</v>
      </c>
      <c r="C223" s="7" t="s">
        <v>40</v>
      </c>
      <c r="D223" s="9" t="s">
        <v>187</v>
      </c>
      <c r="E223" s="8">
        <v>2</v>
      </c>
      <c r="F223" s="9" t="s">
        <v>220</v>
      </c>
      <c r="G223" s="73">
        <v>255</v>
      </c>
      <c r="H223" s="73">
        <v>510</v>
      </c>
      <c r="I223" s="102">
        <v>14</v>
      </c>
      <c r="J223" s="102">
        <f t="shared" si="3"/>
        <v>7140</v>
      </c>
    </row>
    <row r="224" spans="1:10" ht="29.25" customHeight="1">
      <c r="A224" s="6">
        <v>2</v>
      </c>
      <c r="B224" s="9" t="s">
        <v>23</v>
      </c>
      <c r="C224" s="9" t="s">
        <v>41</v>
      </c>
      <c r="D224" s="7" t="s">
        <v>264</v>
      </c>
      <c r="E224" s="8">
        <v>4</v>
      </c>
      <c r="F224" s="9" t="s">
        <v>220</v>
      </c>
      <c r="G224" s="73">
        <v>81.45833333333333</v>
      </c>
      <c r="H224" s="73">
        <v>325.8333333333333</v>
      </c>
      <c r="I224" s="102">
        <v>14</v>
      </c>
      <c r="J224" s="102">
        <f t="shared" si="3"/>
        <v>4561.666666666666</v>
      </c>
    </row>
    <row r="225" spans="1:10" ht="29.25" customHeight="1">
      <c r="A225" s="6">
        <v>3</v>
      </c>
      <c r="B225" s="9" t="s">
        <v>21</v>
      </c>
      <c r="C225" s="9" t="s">
        <v>42</v>
      </c>
      <c r="D225" s="9" t="s">
        <v>282</v>
      </c>
      <c r="E225" s="8">
        <v>4</v>
      </c>
      <c r="F225" s="9" t="s">
        <v>251</v>
      </c>
      <c r="G225" s="73">
        <v>95.625</v>
      </c>
      <c r="H225" s="73">
        <v>382.5</v>
      </c>
      <c r="I225" s="102">
        <v>14</v>
      </c>
      <c r="J225" s="102">
        <f t="shared" si="3"/>
        <v>5355</v>
      </c>
    </row>
    <row r="226" spans="1:10" ht="29.25" customHeight="1" thickBot="1">
      <c r="A226" s="11">
        <v>4</v>
      </c>
      <c r="B226" s="13" t="s">
        <v>192</v>
      </c>
      <c r="C226" s="13" t="s">
        <v>31</v>
      </c>
      <c r="D226" s="12" t="s">
        <v>276</v>
      </c>
      <c r="E226" s="14">
        <v>4</v>
      </c>
      <c r="F226" s="13" t="s">
        <v>222</v>
      </c>
      <c r="G226" s="73">
        <v>42.5</v>
      </c>
      <c r="H226" s="73">
        <v>170</v>
      </c>
      <c r="I226" s="102">
        <v>14</v>
      </c>
      <c r="J226" s="102">
        <f t="shared" si="3"/>
        <v>2380</v>
      </c>
    </row>
    <row r="227" spans="1:10" ht="29.25" customHeight="1" thickBot="1">
      <c r="A227" s="142" t="s">
        <v>36</v>
      </c>
      <c r="B227" s="143"/>
      <c r="C227" s="143"/>
      <c r="D227" s="143"/>
      <c r="E227" s="16">
        <f>SUM(E223:E226)</f>
        <v>14</v>
      </c>
      <c r="F227" s="17"/>
      <c r="G227" s="89">
        <v>0</v>
      </c>
      <c r="H227" s="74">
        <v>1360</v>
      </c>
      <c r="I227" s="102">
        <v>14</v>
      </c>
      <c r="J227" s="102">
        <f t="shared" si="3"/>
        <v>19040</v>
      </c>
    </row>
    <row r="228" spans="7:10" ht="18" thickBot="1">
      <c r="G228" s="84">
        <v>0</v>
      </c>
      <c r="H228" s="84">
        <v>0</v>
      </c>
      <c r="I228" s="102"/>
      <c r="J228" s="102"/>
    </row>
    <row r="229" spans="1:10" ht="37.5" customHeight="1">
      <c r="A229" s="65" t="s">
        <v>134</v>
      </c>
      <c r="B229" s="66"/>
      <c r="C229" s="66"/>
      <c r="D229" s="66"/>
      <c r="E229" s="66"/>
      <c r="F229" s="66"/>
      <c r="G229" s="76">
        <v>0</v>
      </c>
      <c r="H229" s="69">
        <v>0</v>
      </c>
      <c r="I229" s="102"/>
      <c r="J229" s="102"/>
    </row>
    <row r="230" spans="1:10" s="5" customFormat="1" ht="48" customHeight="1">
      <c r="A230" s="31" t="s">
        <v>43</v>
      </c>
      <c r="B230" s="3" t="s">
        <v>25</v>
      </c>
      <c r="C230" s="3" t="s">
        <v>33</v>
      </c>
      <c r="D230" s="3" t="s">
        <v>34</v>
      </c>
      <c r="E230" s="3" t="s">
        <v>27</v>
      </c>
      <c r="F230" s="4" t="s">
        <v>28</v>
      </c>
      <c r="G230" s="77" t="s">
        <v>332</v>
      </c>
      <c r="H230" s="75" t="s">
        <v>333</v>
      </c>
      <c r="I230" s="102"/>
      <c r="J230" s="102"/>
    </row>
    <row r="231" spans="1:10" ht="29.25" customHeight="1">
      <c r="A231" s="6">
        <v>1</v>
      </c>
      <c r="B231" s="9" t="s">
        <v>22</v>
      </c>
      <c r="C231" s="7" t="s">
        <v>40</v>
      </c>
      <c r="D231" s="9" t="s">
        <v>187</v>
      </c>
      <c r="E231" s="8">
        <v>2</v>
      </c>
      <c r="F231" s="9" t="s">
        <v>220</v>
      </c>
      <c r="G231" s="73">
        <v>255</v>
      </c>
      <c r="H231" s="73">
        <v>510</v>
      </c>
      <c r="I231" s="102">
        <v>14</v>
      </c>
      <c r="J231" s="102">
        <f t="shared" si="3"/>
        <v>7140</v>
      </c>
    </row>
    <row r="232" spans="1:10" ht="29.25" customHeight="1">
      <c r="A232" s="6">
        <v>2</v>
      </c>
      <c r="B232" s="9" t="s">
        <v>23</v>
      </c>
      <c r="C232" s="9" t="s">
        <v>41</v>
      </c>
      <c r="D232" s="7" t="s">
        <v>283</v>
      </c>
      <c r="E232" s="8">
        <v>4</v>
      </c>
      <c r="F232" s="9" t="s">
        <v>269</v>
      </c>
      <c r="G232" s="73">
        <v>315.2083333333333</v>
      </c>
      <c r="H232" s="73">
        <v>1260.8333333333333</v>
      </c>
      <c r="I232" s="102">
        <v>14</v>
      </c>
      <c r="J232" s="102">
        <f t="shared" si="3"/>
        <v>17651.666666666664</v>
      </c>
    </row>
    <row r="233" spans="1:10" ht="29.25" customHeight="1">
      <c r="A233" s="6">
        <v>3</v>
      </c>
      <c r="B233" s="9" t="s">
        <v>21</v>
      </c>
      <c r="C233" s="9" t="s">
        <v>42</v>
      </c>
      <c r="D233" s="9" t="s">
        <v>272</v>
      </c>
      <c r="E233" s="8">
        <v>4</v>
      </c>
      <c r="F233" s="9" t="s">
        <v>273</v>
      </c>
      <c r="G233" s="73">
        <v>95.625</v>
      </c>
      <c r="H233" s="73">
        <v>382.5</v>
      </c>
      <c r="I233" s="102">
        <v>14</v>
      </c>
      <c r="J233" s="102">
        <f t="shared" si="3"/>
        <v>5355</v>
      </c>
    </row>
    <row r="234" spans="1:10" ht="29.25" customHeight="1" thickBot="1">
      <c r="A234" s="11">
        <v>4</v>
      </c>
      <c r="B234" s="13" t="s">
        <v>192</v>
      </c>
      <c r="C234" s="13" t="s">
        <v>31</v>
      </c>
      <c r="D234" s="12" t="s">
        <v>276</v>
      </c>
      <c r="E234" s="14">
        <v>4</v>
      </c>
      <c r="F234" s="13" t="s">
        <v>222</v>
      </c>
      <c r="G234" s="73">
        <v>42.5</v>
      </c>
      <c r="H234" s="73">
        <v>170</v>
      </c>
      <c r="I234" s="102">
        <v>14</v>
      </c>
      <c r="J234" s="102">
        <f t="shared" si="3"/>
        <v>2380</v>
      </c>
    </row>
    <row r="235" spans="1:10" ht="29.25" customHeight="1" thickBot="1">
      <c r="A235" s="142" t="s">
        <v>36</v>
      </c>
      <c r="B235" s="143"/>
      <c r="C235" s="143"/>
      <c r="D235" s="143"/>
      <c r="E235" s="16">
        <f>SUM(E231:E234)</f>
        <v>14</v>
      </c>
      <c r="F235" s="17"/>
      <c r="G235" s="89">
        <v>0</v>
      </c>
      <c r="H235" s="74">
        <v>2295</v>
      </c>
      <c r="I235" s="102">
        <v>14</v>
      </c>
      <c r="J235" s="102">
        <f t="shared" si="3"/>
        <v>32130</v>
      </c>
    </row>
    <row r="236" spans="7:10" ht="18" thickBot="1">
      <c r="G236" s="84">
        <v>0</v>
      </c>
      <c r="H236" s="84">
        <v>0</v>
      </c>
      <c r="I236" s="102"/>
      <c r="J236" s="102"/>
    </row>
    <row r="237" spans="1:10" ht="37.5" customHeight="1">
      <c r="A237" s="65" t="s">
        <v>135</v>
      </c>
      <c r="B237" s="66"/>
      <c r="C237" s="66"/>
      <c r="D237" s="66"/>
      <c r="E237" s="66"/>
      <c r="F237" s="66"/>
      <c r="G237" s="76">
        <v>0</v>
      </c>
      <c r="H237" s="69">
        <v>0</v>
      </c>
      <c r="I237" s="102"/>
      <c r="J237" s="102"/>
    </row>
    <row r="238" spans="1:10" s="5" customFormat="1" ht="45.75" customHeight="1">
      <c r="A238" s="31" t="s">
        <v>43</v>
      </c>
      <c r="B238" s="3" t="s">
        <v>25</v>
      </c>
      <c r="C238" s="3" t="s">
        <v>33</v>
      </c>
      <c r="D238" s="3" t="s">
        <v>34</v>
      </c>
      <c r="E238" s="3" t="s">
        <v>27</v>
      </c>
      <c r="F238" s="4" t="s">
        <v>28</v>
      </c>
      <c r="G238" s="77" t="s">
        <v>332</v>
      </c>
      <c r="H238" s="75" t="s">
        <v>333</v>
      </c>
      <c r="I238" s="102"/>
      <c r="J238" s="102"/>
    </row>
    <row r="239" spans="1:10" ht="29.25" customHeight="1">
      <c r="A239" s="6">
        <v>1</v>
      </c>
      <c r="B239" s="9" t="s">
        <v>22</v>
      </c>
      <c r="C239" s="7" t="s">
        <v>40</v>
      </c>
      <c r="D239" s="9" t="s">
        <v>187</v>
      </c>
      <c r="E239" s="8">
        <v>2</v>
      </c>
      <c r="F239" s="9" t="s">
        <v>220</v>
      </c>
      <c r="G239" s="73">
        <v>255</v>
      </c>
      <c r="H239" s="73">
        <v>510</v>
      </c>
      <c r="I239" s="102">
        <v>14</v>
      </c>
      <c r="J239" s="102">
        <f t="shared" si="3"/>
        <v>7140</v>
      </c>
    </row>
    <row r="240" spans="1:10" ht="29.25" customHeight="1">
      <c r="A240" s="6">
        <v>2</v>
      </c>
      <c r="B240" s="9" t="s">
        <v>23</v>
      </c>
      <c r="C240" s="9" t="s">
        <v>41</v>
      </c>
      <c r="D240" s="7" t="s">
        <v>283</v>
      </c>
      <c r="E240" s="8">
        <v>4</v>
      </c>
      <c r="F240" s="9" t="s">
        <v>269</v>
      </c>
      <c r="G240" s="73">
        <v>315.2083333333333</v>
      </c>
      <c r="H240" s="73">
        <v>1260.8333333333333</v>
      </c>
      <c r="I240" s="102">
        <v>14</v>
      </c>
      <c r="J240" s="102">
        <f t="shared" si="3"/>
        <v>17651.666666666664</v>
      </c>
    </row>
    <row r="241" spans="1:10" ht="29.25" customHeight="1">
      <c r="A241" s="6">
        <v>3</v>
      </c>
      <c r="B241" s="9" t="s">
        <v>21</v>
      </c>
      <c r="C241" s="9" t="s">
        <v>42</v>
      </c>
      <c r="D241" s="9" t="s">
        <v>282</v>
      </c>
      <c r="E241" s="8">
        <v>4</v>
      </c>
      <c r="F241" s="9" t="s">
        <v>251</v>
      </c>
      <c r="G241" s="73">
        <v>95.625</v>
      </c>
      <c r="H241" s="73">
        <v>382.5</v>
      </c>
      <c r="I241" s="102">
        <v>14</v>
      </c>
      <c r="J241" s="102">
        <f t="shared" si="3"/>
        <v>5355</v>
      </c>
    </row>
    <row r="242" spans="1:10" ht="29.25" customHeight="1" thickBot="1">
      <c r="A242" s="11">
        <v>4</v>
      </c>
      <c r="B242" s="13" t="s">
        <v>192</v>
      </c>
      <c r="C242" s="13" t="s">
        <v>31</v>
      </c>
      <c r="D242" s="12" t="s">
        <v>276</v>
      </c>
      <c r="E242" s="14">
        <v>4</v>
      </c>
      <c r="F242" s="13" t="s">
        <v>222</v>
      </c>
      <c r="G242" s="73">
        <v>42.5</v>
      </c>
      <c r="H242" s="73">
        <v>170</v>
      </c>
      <c r="I242" s="102">
        <v>14</v>
      </c>
      <c r="J242" s="102">
        <f t="shared" si="3"/>
        <v>2380</v>
      </c>
    </row>
    <row r="243" spans="1:10" ht="29.25" customHeight="1" thickBot="1">
      <c r="A243" s="142" t="s">
        <v>36</v>
      </c>
      <c r="B243" s="143"/>
      <c r="C243" s="143"/>
      <c r="D243" s="143"/>
      <c r="E243" s="16">
        <f>SUM(E239:E242)</f>
        <v>14</v>
      </c>
      <c r="F243" s="17"/>
      <c r="G243" s="89">
        <v>0</v>
      </c>
      <c r="H243" s="74">
        <v>2295</v>
      </c>
      <c r="I243" s="102">
        <v>14</v>
      </c>
      <c r="J243" s="102">
        <f t="shared" si="3"/>
        <v>32130</v>
      </c>
    </row>
    <row r="244" spans="7:10" ht="13.5" customHeight="1" thickBot="1">
      <c r="G244" s="84">
        <v>0</v>
      </c>
      <c r="H244" s="84">
        <v>0</v>
      </c>
      <c r="I244" s="102"/>
      <c r="J244" s="102"/>
    </row>
    <row r="245" spans="1:10" ht="37.5" customHeight="1">
      <c r="A245" s="65" t="s">
        <v>136</v>
      </c>
      <c r="B245" s="66"/>
      <c r="C245" s="66"/>
      <c r="D245" s="66"/>
      <c r="E245" s="66"/>
      <c r="F245" s="66"/>
      <c r="G245" s="76">
        <v>0</v>
      </c>
      <c r="H245" s="69">
        <v>0</v>
      </c>
      <c r="I245" s="102"/>
      <c r="J245" s="102"/>
    </row>
    <row r="246" spans="1:10" s="5" customFormat="1" ht="51.75" customHeight="1">
      <c r="A246" s="31" t="s">
        <v>43</v>
      </c>
      <c r="B246" s="3" t="s">
        <v>25</v>
      </c>
      <c r="C246" s="3" t="s">
        <v>33</v>
      </c>
      <c r="D246" s="3" t="s">
        <v>34</v>
      </c>
      <c r="E246" s="3" t="s">
        <v>27</v>
      </c>
      <c r="F246" s="4" t="s">
        <v>28</v>
      </c>
      <c r="G246" s="77" t="s">
        <v>332</v>
      </c>
      <c r="H246" s="75" t="s">
        <v>333</v>
      </c>
      <c r="I246" s="102"/>
      <c r="J246" s="102"/>
    </row>
    <row r="247" spans="1:10" ht="29.25" customHeight="1">
      <c r="A247" s="6">
        <v>1</v>
      </c>
      <c r="B247" s="9" t="s">
        <v>22</v>
      </c>
      <c r="C247" s="7" t="s">
        <v>40</v>
      </c>
      <c r="D247" s="9" t="s">
        <v>278</v>
      </c>
      <c r="E247" s="8">
        <v>2</v>
      </c>
      <c r="F247" s="9" t="s">
        <v>245</v>
      </c>
      <c r="G247" s="73">
        <v>240.83333333333334</v>
      </c>
      <c r="H247" s="73">
        <v>481.6666666666667</v>
      </c>
      <c r="I247" s="102">
        <v>14</v>
      </c>
      <c r="J247" s="102">
        <f t="shared" si="3"/>
        <v>6743.333333333334</v>
      </c>
    </row>
    <row r="248" spans="1:10" ht="29.25" customHeight="1">
      <c r="A248" s="6">
        <v>2</v>
      </c>
      <c r="B248" s="9" t="s">
        <v>23</v>
      </c>
      <c r="C248" s="9" t="s">
        <v>41</v>
      </c>
      <c r="D248" s="7" t="s">
        <v>279</v>
      </c>
      <c r="E248" s="8">
        <v>4</v>
      </c>
      <c r="F248" s="9" t="s">
        <v>245</v>
      </c>
      <c r="G248" s="73">
        <v>212.5</v>
      </c>
      <c r="H248" s="73">
        <v>850</v>
      </c>
      <c r="I248" s="102">
        <v>14</v>
      </c>
      <c r="J248" s="102">
        <f t="shared" si="3"/>
        <v>11900</v>
      </c>
    </row>
    <row r="249" spans="1:10" ht="29.25" customHeight="1">
      <c r="A249" s="6">
        <v>3</v>
      </c>
      <c r="B249" s="9" t="s">
        <v>21</v>
      </c>
      <c r="C249" s="9" t="s">
        <v>42</v>
      </c>
      <c r="D249" s="9" t="s">
        <v>282</v>
      </c>
      <c r="E249" s="8">
        <v>4</v>
      </c>
      <c r="F249" s="9" t="s">
        <v>251</v>
      </c>
      <c r="G249" s="73">
        <v>81.45833333333333</v>
      </c>
      <c r="H249" s="73">
        <v>325.8333333333333</v>
      </c>
      <c r="I249" s="102">
        <v>14</v>
      </c>
      <c r="J249" s="102">
        <f t="shared" si="3"/>
        <v>4561.666666666666</v>
      </c>
    </row>
    <row r="250" spans="1:10" ht="29.25" customHeight="1" thickBot="1">
      <c r="A250" s="11">
        <v>4</v>
      </c>
      <c r="B250" s="13" t="s">
        <v>192</v>
      </c>
      <c r="C250" s="13" t="s">
        <v>31</v>
      </c>
      <c r="D250" s="12" t="s">
        <v>276</v>
      </c>
      <c r="E250" s="14">
        <v>4</v>
      </c>
      <c r="F250" s="13" t="s">
        <v>222</v>
      </c>
      <c r="G250" s="73">
        <v>35.416666666666664</v>
      </c>
      <c r="H250" s="73">
        <v>141.66666666666666</v>
      </c>
      <c r="I250" s="102">
        <v>14</v>
      </c>
      <c r="J250" s="102">
        <f t="shared" si="3"/>
        <v>1983.3333333333333</v>
      </c>
    </row>
    <row r="251" spans="1:10" ht="29.25" customHeight="1" thickBot="1">
      <c r="A251" s="142" t="s">
        <v>36</v>
      </c>
      <c r="B251" s="143"/>
      <c r="C251" s="143"/>
      <c r="D251" s="143"/>
      <c r="E251" s="16">
        <f>SUM(E247:E250)</f>
        <v>14</v>
      </c>
      <c r="F251" s="17"/>
      <c r="G251" s="89">
        <v>0</v>
      </c>
      <c r="H251" s="74">
        <v>1756.6666666666667</v>
      </c>
      <c r="I251" s="102">
        <v>14</v>
      </c>
      <c r="J251" s="102">
        <f t="shared" si="3"/>
        <v>24593.333333333336</v>
      </c>
    </row>
    <row r="252" spans="7:10" ht="18" thickBot="1">
      <c r="G252" s="84">
        <v>0</v>
      </c>
      <c r="H252" s="84">
        <v>0</v>
      </c>
      <c r="I252" s="102"/>
      <c r="J252" s="102"/>
    </row>
    <row r="253" spans="1:10" ht="37.5" customHeight="1">
      <c r="A253" s="65" t="s">
        <v>137</v>
      </c>
      <c r="B253" s="66"/>
      <c r="C253" s="66"/>
      <c r="D253" s="66"/>
      <c r="E253" s="66"/>
      <c r="F253" s="66"/>
      <c r="G253" s="76">
        <v>0</v>
      </c>
      <c r="H253" s="69">
        <v>0</v>
      </c>
      <c r="I253" s="102"/>
      <c r="J253" s="102"/>
    </row>
    <row r="254" spans="1:10" s="5" customFormat="1" ht="46.5" customHeight="1">
      <c r="A254" s="31" t="s">
        <v>43</v>
      </c>
      <c r="B254" s="3" t="s">
        <v>25</v>
      </c>
      <c r="C254" s="3" t="s">
        <v>33</v>
      </c>
      <c r="D254" s="3" t="s">
        <v>34</v>
      </c>
      <c r="E254" s="3" t="s">
        <v>27</v>
      </c>
      <c r="F254" s="4" t="s">
        <v>28</v>
      </c>
      <c r="G254" s="77" t="s">
        <v>332</v>
      </c>
      <c r="H254" s="75" t="s">
        <v>333</v>
      </c>
      <c r="I254" s="102"/>
      <c r="J254" s="102"/>
    </row>
    <row r="255" spans="1:10" ht="29.25" customHeight="1">
      <c r="A255" s="6">
        <v>1</v>
      </c>
      <c r="B255" s="9" t="s">
        <v>22</v>
      </c>
      <c r="C255" s="7" t="s">
        <v>40</v>
      </c>
      <c r="D255" s="9" t="s">
        <v>278</v>
      </c>
      <c r="E255" s="8">
        <v>2</v>
      </c>
      <c r="F255" s="9" t="s">
        <v>245</v>
      </c>
      <c r="G255" s="73">
        <v>240.83333333333334</v>
      </c>
      <c r="H255" s="73">
        <v>481.6666666666667</v>
      </c>
      <c r="I255" s="102">
        <v>14</v>
      </c>
      <c r="J255" s="102">
        <f t="shared" si="3"/>
        <v>6743.333333333334</v>
      </c>
    </row>
    <row r="256" spans="1:10" ht="29.25" customHeight="1">
      <c r="A256" s="6">
        <v>2</v>
      </c>
      <c r="B256" s="9" t="s">
        <v>23</v>
      </c>
      <c r="C256" s="9" t="s">
        <v>41</v>
      </c>
      <c r="D256" s="7" t="s">
        <v>279</v>
      </c>
      <c r="E256" s="8">
        <v>4</v>
      </c>
      <c r="F256" s="9" t="s">
        <v>245</v>
      </c>
      <c r="G256" s="73">
        <v>212.5</v>
      </c>
      <c r="H256" s="73">
        <v>850</v>
      </c>
      <c r="I256" s="102">
        <v>14</v>
      </c>
      <c r="J256" s="102">
        <f t="shared" si="3"/>
        <v>11900</v>
      </c>
    </row>
    <row r="257" spans="1:10" ht="29.25" customHeight="1">
      <c r="A257" s="6">
        <v>3</v>
      </c>
      <c r="B257" s="9" t="s">
        <v>21</v>
      </c>
      <c r="C257" s="9" t="s">
        <v>42</v>
      </c>
      <c r="D257" s="9" t="s">
        <v>272</v>
      </c>
      <c r="E257" s="8">
        <v>4</v>
      </c>
      <c r="F257" s="9" t="s">
        <v>273</v>
      </c>
      <c r="G257" s="73">
        <v>95.625</v>
      </c>
      <c r="H257" s="73">
        <v>325.8333333333333</v>
      </c>
      <c r="I257" s="102">
        <v>14</v>
      </c>
      <c r="J257" s="102">
        <f t="shared" si="3"/>
        <v>4561.666666666666</v>
      </c>
    </row>
    <row r="258" spans="1:10" ht="29.25" customHeight="1" thickBot="1">
      <c r="A258" s="11">
        <v>4</v>
      </c>
      <c r="B258" s="13" t="s">
        <v>192</v>
      </c>
      <c r="C258" s="13" t="s">
        <v>31</v>
      </c>
      <c r="D258" s="12" t="s">
        <v>276</v>
      </c>
      <c r="E258" s="14">
        <v>4</v>
      </c>
      <c r="F258" s="13" t="s">
        <v>222</v>
      </c>
      <c r="G258" s="73">
        <v>35.416666666666664</v>
      </c>
      <c r="H258" s="73">
        <v>141.66666666666666</v>
      </c>
      <c r="I258" s="102">
        <v>14</v>
      </c>
      <c r="J258" s="102">
        <f t="shared" si="3"/>
        <v>1983.3333333333333</v>
      </c>
    </row>
    <row r="259" spans="1:10" ht="29.25" customHeight="1" thickBot="1">
      <c r="A259" s="142" t="s">
        <v>36</v>
      </c>
      <c r="B259" s="143"/>
      <c r="C259" s="143"/>
      <c r="D259" s="143"/>
      <c r="E259" s="16">
        <f>SUM(E255:E258)</f>
        <v>14</v>
      </c>
      <c r="F259" s="17"/>
      <c r="G259" s="89">
        <v>0</v>
      </c>
      <c r="H259" s="74">
        <v>1756.6666666666667</v>
      </c>
      <c r="I259" s="102">
        <v>14</v>
      </c>
      <c r="J259" s="102">
        <f t="shared" si="3"/>
        <v>24593.333333333336</v>
      </c>
    </row>
    <row r="260" spans="7:10" ht="18" thickBot="1">
      <c r="G260" s="84">
        <v>0</v>
      </c>
      <c r="H260" s="84">
        <v>0</v>
      </c>
      <c r="I260" s="102"/>
      <c r="J260" s="102"/>
    </row>
    <row r="261" spans="1:10" ht="37.5" customHeight="1">
      <c r="A261" s="65" t="s">
        <v>138</v>
      </c>
      <c r="B261" s="66"/>
      <c r="C261" s="66"/>
      <c r="D261" s="66"/>
      <c r="E261" s="66"/>
      <c r="F261" s="66"/>
      <c r="G261" s="76">
        <v>0</v>
      </c>
      <c r="H261" s="69">
        <v>0</v>
      </c>
      <c r="I261" s="102"/>
      <c r="J261" s="102"/>
    </row>
    <row r="262" spans="1:10" s="5" customFormat="1" ht="50.25" customHeight="1">
      <c r="A262" s="31" t="s">
        <v>43</v>
      </c>
      <c r="B262" s="3" t="s">
        <v>25</v>
      </c>
      <c r="C262" s="3" t="s">
        <v>33</v>
      </c>
      <c r="D262" s="3" t="s">
        <v>34</v>
      </c>
      <c r="E262" s="3" t="s">
        <v>27</v>
      </c>
      <c r="F262" s="4" t="s">
        <v>28</v>
      </c>
      <c r="G262" s="77" t="s">
        <v>332</v>
      </c>
      <c r="H262" s="75" t="s">
        <v>333</v>
      </c>
      <c r="I262" s="102"/>
      <c r="J262" s="102"/>
    </row>
    <row r="263" spans="1:10" ht="29.25" customHeight="1">
      <c r="A263" s="6">
        <v>1</v>
      </c>
      <c r="B263" s="9" t="s">
        <v>22</v>
      </c>
      <c r="C263" s="7" t="s">
        <v>40</v>
      </c>
      <c r="D263" s="9" t="s">
        <v>187</v>
      </c>
      <c r="E263" s="8">
        <v>2</v>
      </c>
      <c r="F263" s="9" t="s">
        <v>220</v>
      </c>
      <c r="G263" s="73">
        <v>255</v>
      </c>
      <c r="H263" s="73">
        <v>510</v>
      </c>
      <c r="I263" s="102">
        <v>14</v>
      </c>
      <c r="J263" s="102">
        <f aca="true" t="shared" si="4" ref="J263:J285">H263*I263</f>
        <v>7140</v>
      </c>
    </row>
    <row r="264" spans="1:10" ht="29.25" customHeight="1">
      <c r="A264" s="6">
        <v>2</v>
      </c>
      <c r="B264" s="9" t="s">
        <v>23</v>
      </c>
      <c r="C264" s="9" t="s">
        <v>41</v>
      </c>
      <c r="D264" s="7" t="s">
        <v>264</v>
      </c>
      <c r="E264" s="8">
        <v>4</v>
      </c>
      <c r="F264" s="9" t="s">
        <v>220</v>
      </c>
      <c r="G264" s="73">
        <v>81.45833333333333</v>
      </c>
      <c r="H264" s="73">
        <v>325.8333333333333</v>
      </c>
      <c r="I264" s="102">
        <v>14</v>
      </c>
      <c r="J264" s="102">
        <f t="shared" si="4"/>
        <v>4561.666666666666</v>
      </c>
    </row>
    <row r="265" spans="1:10" ht="29.25" customHeight="1">
      <c r="A265" s="6">
        <v>3</v>
      </c>
      <c r="B265" s="9" t="s">
        <v>21</v>
      </c>
      <c r="C265" s="9" t="s">
        <v>42</v>
      </c>
      <c r="D265" s="9" t="s">
        <v>272</v>
      </c>
      <c r="E265" s="8">
        <v>4</v>
      </c>
      <c r="F265" s="9" t="s">
        <v>273</v>
      </c>
      <c r="G265" s="73">
        <v>95.625</v>
      </c>
      <c r="H265" s="73">
        <v>382.5</v>
      </c>
      <c r="I265" s="102">
        <v>14</v>
      </c>
      <c r="J265" s="102">
        <f t="shared" si="4"/>
        <v>5355</v>
      </c>
    </row>
    <row r="266" spans="1:10" ht="29.25" customHeight="1" thickBot="1">
      <c r="A266" s="11">
        <v>4</v>
      </c>
      <c r="B266" s="13" t="s">
        <v>192</v>
      </c>
      <c r="C266" s="13" t="s">
        <v>31</v>
      </c>
      <c r="D266" s="12" t="s">
        <v>276</v>
      </c>
      <c r="E266" s="14">
        <v>4</v>
      </c>
      <c r="F266" s="13" t="s">
        <v>222</v>
      </c>
      <c r="G266" s="73">
        <v>42.5</v>
      </c>
      <c r="H266" s="73">
        <v>170</v>
      </c>
      <c r="I266" s="102">
        <v>14</v>
      </c>
      <c r="J266" s="102">
        <f t="shared" si="4"/>
        <v>2380</v>
      </c>
    </row>
    <row r="267" spans="1:10" ht="29.25" customHeight="1" thickBot="1">
      <c r="A267" s="142" t="s">
        <v>36</v>
      </c>
      <c r="B267" s="143"/>
      <c r="C267" s="143"/>
      <c r="D267" s="143"/>
      <c r="E267" s="16">
        <f>SUM(E263:E266)</f>
        <v>14</v>
      </c>
      <c r="F267" s="17"/>
      <c r="G267" s="89">
        <v>0</v>
      </c>
      <c r="H267" s="74">
        <v>1360</v>
      </c>
      <c r="I267" s="102">
        <v>14</v>
      </c>
      <c r="J267" s="102">
        <f t="shared" si="4"/>
        <v>19040</v>
      </c>
    </row>
    <row r="268" spans="7:10" ht="18" thickBot="1">
      <c r="G268" s="84">
        <v>0</v>
      </c>
      <c r="H268" s="84">
        <v>0</v>
      </c>
      <c r="I268" s="102"/>
      <c r="J268" s="102"/>
    </row>
    <row r="269" spans="1:10" ht="37.5" customHeight="1">
      <c r="A269" s="65" t="s">
        <v>139</v>
      </c>
      <c r="B269" s="66"/>
      <c r="C269" s="66"/>
      <c r="D269" s="66"/>
      <c r="E269" s="66"/>
      <c r="F269" s="66"/>
      <c r="G269" s="76">
        <v>0</v>
      </c>
      <c r="H269" s="69">
        <v>0</v>
      </c>
      <c r="I269" s="102"/>
      <c r="J269" s="102"/>
    </row>
    <row r="270" spans="1:10" s="5" customFormat="1" ht="48.75" customHeight="1">
      <c r="A270" s="31" t="s">
        <v>43</v>
      </c>
      <c r="B270" s="3" t="s">
        <v>25</v>
      </c>
      <c r="C270" s="3" t="s">
        <v>33</v>
      </c>
      <c r="D270" s="3" t="s">
        <v>34</v>
      </c>
      <c r="E270" s="3" t="s">
        <v>27</v>
      </c>
      <c r="F270" s="4" t="s">
        <v>28</v>
      </c>
      <c r="G270" s="77" t="s">
        <v>332</v>
      </c>
      <c r="H270" s="75" t="s">
        <v>333</v>
      </c>
      <c r="I270" s="102"/>
      <c r="J270" s="102"/>
    </row>
    <row r="271" spans="1:10" ht="29.25" customHeight="1">
      <c r="A271" s="6">
        <v>1</v>
      </c>
      <c r="B271" s="7" t="s">
        <v>224</v>
      </c>
      <c r="C271" s="7" t="s">
        <v>40</v>
      </c>
      <c r="D271" s="9" t="s">
        <v>270</v>
      </c>
      <c r="E271" s="8">
        <v>2</v>
      </c>
      <c r="F271" s="9" t="s">
        <v>214</v>
      </c>
      <c r="G271" s="73">
        <v>1572.5</v>
      </c>
      <c r="H271" s="73">
        <v>3145</v>
      </c>
      <c r="I271" s="102">
        <v>14</v>
      </c>
      <c r="J271" s="102">
        <f t="shared" si="4"/>
        <v>44030</v>
      </c>
    </row>
    <row r="272" spans="1:10" ht="29.25" customHeight="1">
      <c r="A272" s="6">
        <v>2</v>
      </c>
      <c r="B272" s="9" t="s">
        <v>22</v>
      </c>
      <c r="C272" s="38" t="s">
        <v>46</v>
      </c>
      <c r="D272" s="9" t="s">
        <v>271</v>
      </c>
      <c r="E272" s="8">
        <v>2</v>
      </c>
      <c r="F272" s="9" t="s">
        <v>220</v>
      </c>
      <c r="G272" s="73">
        <v>247.91666666666666</v>
      </c>
      <c r="H272" s="73">
        <v>495.8333333333333</v>
      </c>
      <c r="I272" s="102">
        <v>14</v>
      </c>
      <c r="J272" s="102">
        <f t="shared" si="4"/>
        <v>6941.666666666666</v>
      </c>
    </row>
    <row r="273" spans="1:10" ht="29.25" customHeight="1">
      <c r="A273" s="6">
        <v>3</v>
      </c>
      <c r="B273" s="9" t="s">
        <v>23</v>
      </c>
      <c r="C273" s="9" t="s">
        <v>41</v>
      </c>
      <c r="D273" s="7" t="s">
        <v>261</v>
      </c>
      <c r="E273" s="8">
        <v>4</v>
      </c>
      <c r="F273" s="9" t="s">
        <v>214</v>
      </c>
      <c r="G273" s="73">
        <v>318.75</v>
      </c>
      <c r="H273" s="73">
        <v>1275</v>
      </c>
      <c r="I273" s="102">
        <v>14</v>
      </c>
      <c r="J273" s="102">
        <f t="shared" si="4"/>
        <v>17850</v>
      </c>
    </row>
    <row r="274" spans="1:10" ht="29.25" customHeight="1">
      <c r="A274" s="6">
        <v>4</v>
      </c>
      <c r="B274" s="9" t="s">
        <v>21</v>
      </c>
      <c r="C274" s="9" t="s">
        <v>42</v>
      </c>
      <c r="D274" s="9" t="s">
        <v>282</v>
      </c>
      <c r="E274" s="8">
        <v>4</v>
      </c>
      <c r="F274" s="9" t="s">
        <v>251</v>
      </c>
      <c r="G274" s="73">
        <v>85</v>
      </c>
      <c r="H274" s="73">
        <v>340</v>
      </c>
      <c r="I274" s="102">
        <v>14</v>
      </c>
      <c r="J274" s="102">
        <f t="shared" si="4"/>
        <v>4760</v>
      </c>
    </row>
    <row r="275" spans="1:10" ht="29.25" customHeight="1" thickBot="1">
      <c r="A275" s="11">
        <v>5</v>
      </c>
      <c r="B275" s="13" t="s">
        <v>192</v>
      </c>
      <c r="C275" s="13" t="s">
        <v>31</v>
      </c>
      <c r="D275" s="12" t="s">
        <v>274</v>
      </c>
      <c r="E275" s="14">
        <v>4</v>
      </c>
      <c r="F275" s="13" t="s">
        <v>214</v>
      </c>
      <c r="G275" s="73">
        <v>63.75</v>
      </c>
      <c r="H275" s="73">
        <v>255</v>
      </c>
      <c r="I275" s="102">
        <v>14</v>
      </c>
      <c r="J275" s="102">
        <f t="shared" si="4"/>
        <v>3570</v>
      </c>
    </row>
    <row r="276" spans="1:10" ht="29.25" customHeight="1" thickBot="1">
      <c r="A276" s="142" t="s">
        <v>36</v>
      </c>
      <c r="B276" s="143"/>
      <c r="C276" s="143"/>
      <c r="D276" s="143"/>
      <c r="E276" s="16">
        <f>SUM(E271:E275)</f>
        <v>16</v>
      </c>
      <c r="F276" s="17"/>
      <c r="G276" s="89">
        <v>0</v>
      </c>
      <c r="H276" s="74">
        <v>5510.833333333333</v>
      </c>
      <c r="I276" s="102">
        <v>14</v>
      </c>
      <c r="J276" s="102">
        <f t="shared" si="4"/>
        <v>77151.66666666666</v>
      </c>
    </row>
    <row r="277" spans="7:10" ht="18" thickBot="1">
      <c r="G277" s="84">
        <v>0</v>
      </c>
      <c r="H277" s="84">
        <v>0</v>
      </c>
      <c r="I277" s="102"/>
      <c r="J277" s="102"/>
    </row>
    <row r="278" spans="1:10" ht="37.5" customHeight="1">
      <c r="A278" s="65" t="s">
        <v>140</v>
      </c>
      <c r="B278" s="66"/>
      <c r="C278" s="66"/>
      <c r="D278" s="66"/>
      <c r="E278" s="66"/>
      <c r="F278" s="66"/>
      <c r="G278" s="76">
        <v>0</v>
      </c>
      <c r="H278" s="69">
        <v>0</v>
      </c>
      <c r="I278" s="102"/>
      <c r="J278" s="102"/>
    </row>
    <row r="279" spans="1:10" s="5" customFormat="1" ht="48.75" customHeight="1">
      <c r="A279" s="31" t="s">
        <v>43</v>
      </c>
      <c r="B279" s="3" t="s">
        <v>25</v>
      </c>
      <c r="C279" s="3" t="s">
        <v>33</v>
      </c>
      <c r="D279" s="3" t="s">
        <v>34</v>
      </c>
      <c r="E279" s="3" t="s">
        <v>27</v>
      </c>
      <c r="F279" s="4" t="s">
        <v>28</v>
      </c>
      <c r="G279" s="77" t="s">
        <v>332</v>
      </c>
      <c r="H279" s="75" t="s">
        <v>333</v>
      </c>
      <c r="I279" s="102"/>
      <c r="J279" s="102"/>
    </row>
    <row r="280" spans="1:10" ht="29.25" customHeight="1">
      <c r="A280" s="6">
        <v>1</v>
      </c>
      <c r="B280" s="7" t="s">
        <v>224</v>
      </c>
      <c r="C280" s="7" t="s">
        <v>40</v>
      </c>
      <c r="D280" s="9" t="s">
        <v>270</v>
      </c>
      <c r="E280" s="8">
        <v>2</v>
      </c>
      <c r="F280" s="9" t="s">
        <v>214</v>
      </c>
      <c r="G280" s="73">
        <v>1572.5</v>
      </c>
      <c r="H280" s="73">
        <v>3145</v>
      </c>
      <c r="I280" s="102">
        <v>14</v>
      </c>
      <c r="J280" s="102">
        <f t="shared" si="4"/>
        <v>44030</v>
      </c>
    </row>
    <row r="281" spans="1:10" ht="29.25" customHeight="1">
      <c r="A281" s="6">
        <v>2</v>
      </c>
      <c r="B281" s="9" t="s">
        <v>22</v>
      </c>
      <c r="C281" s="38" t="s">
        <v>46</v>
      </c>
      <c r="D281" s="9" t="s">
        <v>271</v>
      </c>
      <c r="E281" s="8">
        <v>2</v>
      </c>
      <c r="F281" s="9" t="s">
        <v>220</v>
      </c>
      <c r="G281" s="73">
        <v>247.91666666666666</v>
      </c>
      <c r="H281" s="73">
        <v>495.8333333333333</v>
      </c>
      <c r="I281" s="102">
        <v>14</v>
      </c>
      <c r="J281" s="102">
        <f t="shared" si="4"/>
        <v>6941.666666666666</v>
      </c>
    </row>
    <row r="282" spans="1:10" ht="29.25" customHeight="1">
      <c r="A282" s="6">
        <v>3</v>
      </c>
      <c r="B282" s="9" t="s">
        <v>23</v>
      </c>
      <c r="C282" s="9" t="s">
        <v>41</v>
      </c>
      <c r="D282" s="7" t="s">
        <v>261</v>
      </c>
      <c r="E282" s="8">
        <v>4</v>
      </c>
      <c r="F282" s="9" t="s">
        <v>214</v>
      </c>
      <c r="G282" s="73">
        <v>318.75</v>
      </c>
      <c r="H282" s="73">
        <v>1275</v>
      </c>
      <c r="I282" s="102">
        <v>14</v>
      </c>
      <c r="J282" s="102">
        <f t="shared" si="4"/>
        <v>17850</v>
      </c>
    </row>
    <row r="283" spans="1:10" ht="29.25" customHeight="1">
      <c r="A283" s="6">
        <v>4</v>
      </c>
      <c r="B283" s="9" t="s">
        <v>21</v>
      </c>
      <c r="C283" s="9" t="s">
        <v>42</v>
      </c>
      <c r="D283" s="9" t="s">
        <v>272</v>
      </c>
      <c r="E283" s="8">
        <v>4</v>
      </c>
      <c r="F283" s="9" t="s">
        <v>273</v>
      </c>
      <c r="G283" s="73">
        <v>95.625</v>
      </c>
      <c r="H283" s="73">
        <v>382.5</v>
      </c>
      <c r="I283" s="102">
        <v>14</v>
      </c>
      <c r="J283" s="102">
        <f t="shared" si="4"/>
        <v>5355</v>
      </c>
    </row>
    <row r="284" spans="1:10" ht="29.25" customHeight="1" thickBot="1">
      <c r="A284" s="11">
        <v>5</v>
      </c>
      <c r="B284" s="13" t="s">
        <v>192</v>
      </c>
      <c r="C284" s="13" t="s">
        <v>31</v>
      </c>
      <c r="D284" s="12" t="s">
        <v>274</v>
      </c>
      <c r="E284" s="14">
        <v>4</v>
      </c>
      <c r="F284" s="13" t="s">
        <v>214</v>
      </c>
      <c r="G284" s="73">
        <v>63.75</v>
      </c>
      <c r="H284" s="73">
        <v>255</v>
      </c>
      <c r="I284" s="102">
        <v>14</v>
      </c>
      <c r="J284" s="102">
        <f t="shared" si="4"/>
        <v>3570</v>
      </c>
    </row>
    <row r="285" spans="1:10" ht="29.25" customHeight="1" thickBot="1">
      <c r="A285" s="142" t="s">
        <v>36</v>
      </c>
      <c r="B285" s="143"/>
      <c r="C285" s="143"/>
      <c r="D285" s="143"/>
      <c r="E285" s="16">
        <f>SUM(E280:E284)</f>
        <v>16</v>
      </c>
      <c r="F285" s="17"/>
      <c r="G285" s="89">
        <v>0</v>
      </c>
      <c r="H285" s="74">
        <v>5553.333333333333</v>
      </c>
      <c r="I285" s="102">
        <v>14</v>
      </c>
      <c r="J285" s="102">
        <f t="shared" si="4"/>
        <v>77746.66666666666</v>
      </c>
    </row>
  </sheetData>
  <sheetProtection/>
  <mergeCells count="35">
    <mergeCell ref="A50:D50"/>
    <mergeCell ref="A34:D34"/>
    <mergeCell ref="A19:D19"/>
    <mergeCell ref="A141:D141"/>
    <mergeCell ref="A165:D165"/>
    <mergeCell ref="A172:D172"/>
    <mergeCell ref="A276:D276"/>
    <mergeCell ref="A267:D267"/>
    <mergeCell ref="A285:D285"/>
    <mergeCell ref="A259:D259"/>
    <mergeCell ref="A180:D180"/>
    <mergeCell ref="A188:D188"/>
    <mergeCell ref="A196:D196"/>
    <mergeCell ref="A204:D204"/>
    <mergeCell ref="A251:D251"/>
    <mergeCell ref="A227:D227"/>
    <mergeCell ref="A235:D235"/>
    <mergeCell ref="A212:D212"/>
    <mergeCell ref="A219:D219"/>
    <mergeCell ref="A243:D243"/>
    <mergeCell ref="A100:D100"/>
    <mergeCell ref="A118:D118"/>
    <mergeCell ref="A149:D149"/>
    <mergeCell ref="A157:D157"/>
    <mergeCell ref="A133:D133"/>
    <mergeCell ref="A10:D10"/>
    <mergeCell ref="A27:D27"/>
    <mergeCell ref="A109:D109"/>
    <mergeCell ref="A67:D67"/>
    <mergeCell ref="A75:D75"/>
    <mergeCell ref="A126:D126"/>
    <mergeCell ref="A92:D92"/>
    <mergeCell ref="A84:D84"/>
    <mergeCell ref="A58:D58"/>
    <mergeCell ref="A42:D42"/>
  </mergeCells>
  <printOptions horizontalCentered="1"/>
  <pageMargins left="0.3937007874015748" right="0.3937007874015748" top="0.3937007874015748" bottom="0.63" header="0.5118110236220472" footer="0.35"/>
  <pageSetup horizontalDpi="600" verticalDpi="600" orientation="portrait" paperSize="9" scale="85" r:id="rId2"/>
  <headerFooter scaleWithDoc="0" alignWithMargins="0">
    <oddFooter>&amp;C第 &amp;P 页，共 &amp;N 页&amp;RBA50 液路服务包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</sheetPr>
  <dimension ref="A1:J238"/>
  <sheetViews>
    <sheetView zoomScaleSheetLayoutView="100" zoomScalePageLayoutView="0" workbookViewId="0" topLeftCell="A229">
      <selection activeCell="I230" sqref="I230:J232"/>
    </sheetView>
  </sheetViews>
  <sheetFormatPr defaultColWidth="9.00390625" defaultRowHeight="14.25"/>
  <cols>
    <col min="1" max="1" width="7.625" style="19" customWidth="1"/>
    <col min="2" max="2" width="9.625" style="19" customWidth="1"/>
    <col min="3" max="3" width="13.625" style="19" customWidth="1"/>
    <col min="4" max="4" width="9.625" style="19" customWidth="1"/>
    <col min="5" max="5" width="8.625" style="1" customWidth="1"/>
    <col min="6" max="6" width="10.625" style="36" customWidth="1"/>
    <col min="7" max="7" width="9.625" style="84" customWidth="1"/>
    <col min="8" max="8" width="14.375" style="84" customWidth="1"/>
    <col min="9" max="9" width="11.00390625" style="53" customWidth="1"/>
    <col min="10" max="10" width="16.00390625" style="53" customWidth="1"/>
    <col min="11" max="16384" width="9.00390625" style="19" customWidth="1"/>
  </cols>
  <sheetData>
    <row r="1" spans="1:9" ht="66.75" customHeight="1">
      <c r="A1" s="63" t="s">
        <v>37</v>
      </c>
      <c r="B1" s="63"/>
      <c r="C1" s="63"/>
      <c r="D1" s="63"/>
      <c r="E1" s="63"/>
      <c r="F1" s="63"/>
      <c r="G1" s="67"/>
      <c r="H1" s="67"/>
      <c r="I1" s="59"/>
    </row>
    <row r="2" spans="1:9" ht="42.75" customHeight="1" thickBot="1">
      <c r="A2" s="64" t="s">
        <v>50</v>
      </c>
      <c r="B2" s="64"/>
      <c r="C2" s="64"/>
      <c r="D2" s="64"/>
      <c r="E2" s="64"/>
      <c r="F2" s="64"/>
      <c r="G2" s="68"/>
      <c r="H2" s="68"/>
      <c r="I2" s="60"/>
    </row>
    <row r="3" spans="1:8" ht="41.25" customHeight="1">
      <c r="A3" s="85" t="s">
        <v>141</v>
      </c>
      <c r="B3" s="86"/>
      <c r="C3" s="86"/>
      <c r="D3" s="86"/>
      <c r="E3" s="86"/>
      <c r="F3" s="86"/>
      <c r="G3" s="90"/>
      <c r="H3" s="87"/>
    </row>
    <row r="4" spans="1:10" s="5" customFormat="1" ht="39" customHeight="1">
      <c r="A4" s="31" t="s">
        <v>43</v>
      </c>
      <c r="B4" s="3" t="s">
        <v>25</v>
      </c>
      <c r="C4" s="3" t="s">
        <v>33</v>
      </c>
      <c r="D4" s="3" t="s">
        <v>34</v>
      </c>
      <c r="E4" s="3" t="s">
        <v>27</v>
      </c>
      <c r="F4" s="4" t="s">
        <v>28</v>
      </c>
      <c r="G4" s="77" t="s">
        <v>332</v>
      </c>
      <c r="H4" s="75" t="s">
        <v>333</v>
      </c>
      <c r="I4" s="56"/>
      <c r="J4" s="56"/>
    </row>
    <row r="5" spans="1:10" ht="29.25" customHeight="1">
      <c r="A5" s="6">
        <v>1</v>
      </c>
      <c r="B5" s="7" t="s">
        <v>224</v>
      </c>
      <c r="C5" s="7" t="s">
        <v>40</v>
      </c>
      <c r="D5" s="9" t="s">
        <v>284</v>
      </c>
      <c r="E5" s="8">
        <v>2</v>
      </c>
      <c r="F5" s="9" t="s">
        <v>214</v>
      </c>
      <c r="G5" s="73">
        <v>2606.6666666666665</v>
      </c>
      <c r="H5" s="73">
        <v>5213.333333333333</v>
      </c>
      <c r="I5" s="102">
        <v>14</v>
      </c>
      <c r="J5" s="102">
        <f aca="true" t="shared" si="0" ref="J5:J68">H5*I5</f>
        <v>72986.66666666666</v>
      </c>
    </row>
    <row r="6" spans="1:10" ht="29.25" customHeight="1">
      <c r="A6" s="6">
        <v>2</v>
      </c>
      <c r="B6" s="9" t="s">
        <v>22</v>
      </c>
      <c r="C6" s="38" t="s">
        <v>46</v>
      </c>
      <c r="D6" s="9" t="s">
        <v>285</v>
      </c>
      <c r="E6" s="8">
        <v>2</v>
      </c>
      <c r="F6" s="9" t="s">
        <v>220</v>
      </c>
      <c r="G6" s="73">
        <v>304.5833333333333</v>
      </c>
      <c r="H6" s="73">
        <v>609.1666666666666</v>
      </c>
      <c r="I6" s="102">
        <v>14</v>
      </c>
      <c r="J6" s="102">
        <f t="shared" si="0"/>
        <v>8528.333333333332</v>
      </c>
    </row>
    <row r="7" spans="1:10" ht="29.25" customHeight="1">
      <c r="A7" s="6">
        <v>3</v>
      </c>
      <c r="B7" s="9" t="s">
        <v>23</v>
      </c>
      <c r="C7" s="9" t="s">
        <v>41</v>
      </c>
      <c r="D7" s="7" t="s">
        <v>286</v>
      </c>
      <c r="E7" s="8">
        <v>4</v>
      </c>
      <c r="F7" s="9" t="s">
        <v>214</v>
      </c>
      <c r="G7" s="73">
        <v>524.1666666666666</v>
      </c>
      <c r="H7" s="73">
        <v>2096.6666666666665</v>
      </c>
      <c r="I7" s="102">
        <v>14</v>
      </c>
      <c r="J7" s="102">
        <f t="shared" si="0"/>
        <v>29353.333333333332</v>
      </c>
    </row>
    <row r="8" spans="1:10" ht="29.25" customHeight="1">
      <c r="A8" s="6">
        <v>4</v>
      </c>
      <c r="B8" s="9" t="s">
        <v>21</v>
      </c>
      <c r="C8" s="9" t="s">
        <v>42</v>
      </c>
      <c r="D8" s="9" t="s">
        <v>287</v>
      </c>
      <c r="E8" s="8">
        <v>4</v>
      </c>
      <c r="F8" s="9" t="s">
        <v>273</v>
      </c>
      <c r="G8" s="73">
        <v>116.875</v>
      </c>
      <c r="H8" s="73">
        <v>467.5</v>
      </c>
      <c r="I8" s="102">
        <v>14</v>
      </c>
      <c r="J8" s="102">
        <f t="shared" si="0"/>
        <v>6545</v>
      </c>
    </row>
    <row r="9" spans="1:10" ht="29.25" customHeight="1">
      <c r="A9" s="11"/>
      <c r="B9" s="13"/>
      <c r="C9" s="13"/>
      <c r="D9" s="13"/>
      <c r="E9" s="14"/>
      <c r="F9" s="13"/>
      <c r="G9" s="73">
        <v>0</v>
      </c>
      <c r="H9" s="73">
        <v>0</v>
      </c>
      <c r="I9" s="102">
        <v>14</v>
      </c>
      <c r="J9" s="102">
        <f t="shared" si="0"/>
        <v>0</v>
      </c>
    </row>
    <row r="10" spans="1:10" ht="29.25" customHeight="1" thickBot="1">
      <c r="A10" s="11">
        <v>5</v>
      </c>
      <c r="B10" s="13" t="s">
        <v>192</v>
      </c>
      <c r="C10" s="13" t="s">
        <v>31</v>
      </c>
      <c r="D10" s="12" t="s">
        <v>288</v>
      </c>
      <c r="E10" s="14">
        <v>4</v>
      </c>
      <c r="F10" s="13" t="s">
        <v>214</v>
      </c>
      <c r="G10" s="73">
        <v>99.16666666666667</v>
      </c>
      <c r="H10" s="73">
        <v>396.6666666666667</v>
      </c>
      <c r="I10" s="102">
        <v>14</v>
      </c>
      <c r="J10" s="102">
        <f t="shared" si="0"/>
        <v>5553.333333333334</v>
      </c>
    </row>
    <row r="11" spans="1:10" ht="29.25" customHeight="1" thickBot="1">
      <c r="A11" s="142" t="s">
        <v>36</v>
      </c>
      <c r="B11" s="143"/>
      <c r="C11" s="143"/>
      <c r="D11" s="143"/>
      <c r="E11" s="16">
        <f>SUM(E5:E10)</f>
        <v>16</v>
      </c>
      <c r="F11" s="17"/>
      <c r="G11" s="89">
        <v>0</v>
      </c>
      <c r="H11" s="74">
        <v>8783.333333333334</v>
      </c>
      <c r="I11" s="102">
        <v>14</v>
      </c>
      <c r="J11" s="102">
        <f t="shared" si="0"/>
        <v>122966.66666666667</v>
      </c>
    </row>
    <row r="12" spans="1:10" ht="13.5" customHeight="1" thickBot="1">
      <c r="A12" s="43"/>
      <c r="B12" s="43"/>
      <c r="C12" s="43"/>
      <c r="D12" s="43"/>
      <c r="E12" s="43"/>
      <c r="F12" s="44"/>
      <c r="G12" s="84">
        <v>0</v>
      </c>
      <c r="H12" s="84">
        <v>0</v>
      </c>
      <c r="I12" s="102"/>
      <c r="J12" s="102"/>
    </row>
    <row r="13" spans="1:10" ht="36.75" customHeight="1">
      <c r="A13" s="85" t="s">
        <v>142</v>
      </c>
      <c r="B13" s="86"/>
      <c r="C13" s="86"/>
      <c r="D13" s="86"/>
      <c r="E13" s="86"/>
      <c r="F13" s="86"/>
      <c r="G13" s="90">
        <v>0</v>
      </c>
      <c r="H13" s="87">
        <v>0</v>
      </c>
      <c r="I13" s="102"/>
      <c r="J13" s="102"/>
    </row>
    <row r="14" spans="1:10" s="5" customFormat="1" ht="45" customHeight="1">
      <c r="A14" s="31" t="s">
        <v>43</v>
      </c>
      <c r="B14" s="3" t="s">
        <v>25</v>
      </c>
      <c r="C14" s="3" t="s">
        <v>33</v>
      </c>
      <c r="D14" s="3" t="s">
        <v>34</v>
      </c>
      <c r="E14" s="3" t="s">
        <v>27</v>
      </c>
      <c r="F14" s="4" t="s">
        <v>28</v>
      </c>
      <c r="G14" s="77" t="s">
        <v>332</v>
      </c>
      <c r="H14" s="75" t="s">
        <v>333</v>
      </c>
      <c r="I14" s="102"/>
      <c r="J14" s="102"/>
    </row>
    <row r="15" spans="1:10" ht="29.25" customHeight="1">
      <c r="A15" s="6">
        <v>1</v>
      </c>
      <c r="B15" s="7" t="s">
        <v>224</v>
      </c>
      <c r="C15" s="7" t="s">
        <v>40</v>
      </c>
      <c r="D15" s="9" t="s">
        <v>284</v>
      </c>
      <c r="E15" s="8">
        <v>2</v>
      </c>
      <c r="F15" s="9" t="s">
        <v>214</v>
      </c>
      <c r="G15" s="73">
        <v>2606.6666666666665</v>
      </c>
      <c r="H15" s="73">
        <v>5213.333333333333</v>
      </c>
      <c r="I15" s="102">
        <v>14</v>
      </c>
      <c r="J15" s="102">
        <f t="shared" si="0"/>
        <v>72986.66666666666</v>
      </c>
    </row>
    <row r="16" spans="1:10" ht="29.25" customHeight="1">
      <c r="A16" s="6">
        <v>2</v>
      </c>
      <c r="B16" s="9" t="s">
        <v>22</v>
      </c>
      <c r="C16" s="38" t="s">
        <v>46</v>
      </c>
      <c r="D16" s="9" t="s">
        <v>285</v>
      </c>
      <c r="E16" s="8">
        <v>2</v>
      </c>
      <c r="F16" s="9" t="s">
        <v>220</v>
      </c>
      <c r="G16" s="73">
        <v>304.5833333333333</v>
      </c>
      <c r="H16" s="73">
        <v>609.1666666666666</v>
      </c>
      <c r="I16" s="102">
        <v>14</v>
      </c>
      <c r="J16" s="102">
        <f t="shared" si="0"/>
        <v>8528.333333333332</v>
      </c>
    </row>
    <row r="17" spans="1:10" ht="29.25" customHeight="1">
      <c r="A17" s="6">
        <v>3</v>
      </c>
      <c r="B17" s="9" t="s">
        <v>23</v>
      </c>
      <c r="C17" s="9" t="s">
        <v>41</v>
      </c>
      <c r="D17" s="7" t="s">
        <v>286</v>
      </c>
      <c r="E17" s="8">
        <v>4</v>
      </c>
      <c r="F17" s="9" t="s">
        <v>214</v>
      </c>
      <c r="G17" s="73">
        <v>524.1666666666666</v>
      </c>
      <c r="H17" s="73">
        <v>2096.6666666666665</v>
      </c>
      <c r="I17" s="102">
        <v>14</v>
      </c>
      <c r="J17" s="102">
        <f t="shared" si="0"/>
        <v>29353.333333333332</v>
      </c>
    </row>
    <row r="18" spans="1:10" ht="29.25" customHeight="1">
      <c r="A18" s="6">
        <v>4</v>
      </c>
      <c r="B18" s="9" t="s">
        <v>21</v>
      </c>
      <c r="C18" s="9" t="s">
        <v>42</v>
      </c>
      <c r="D18" s="9" t="s">
        <v>289</v>
      </c>
      <c r="E18" s="8">
        <v>4</v>
      </c>
      <c r="F18" s="9" t="s">
        <v>239</v>
      </c>
      <c r="G18" s="73">
        <v>92.08333333333333</v>
      </c>
      <c r="H18" s="73">
        <v>368.3333333333333</v>
      </c>
      <c r="I18" s="102">
        <v>14</v>
      </c>
      <c r="J18" s="102">
        <f t="shared" si="0"/>
        <v>5156.666666666666</v>
      </c>
    </row>
    <row r="19" spans="1:10" ht="29.25" customHeight="1" thickBot="1">
      <c r="A19" s="11">
        <v>5</v>
      </c>
      <c r="B19" s="13" t="s">
        <v>192</v>
      </c>
      <c r="C19" s="13" t="s">
        <v>31</v>
      </c>
      <c r="D19" s="12" t="s">
        <v>288</v>
      </c>
      <c r="E19" s="14">
        <v>4</v>
      </c>
      <c r="F19" s="13" t="s">
        <v>214</v>
      </c>
      <c r="G19" s="73">
        <v>99.16666666666667</v>
      </c>
      <c r="H19" s="73">
        <v>396.6666666666667</v>
      </c>
      <c r="I19" s="102">
        <v>14</v>
      </c>
      <c r="J19" s="102">
        <f t="shared" si="0"/>
        <v>5553.333333333334</v>
      </c>
    </row>
    <row r="20" spans="1:10" ht="29.25" customHeight="1" thickBot="1">
      <c r="A20" s="142" t="s">
        <v>36</v>
      </c>
      <c r="B20" s="143"/>
      <c r="C20" s="143"/>
      <c r="D20" s="143"/>
      <c r="E20" s="16">
        <f>SUM(E15:E19)</f>
        <v>16</v>
      </c>
      <c r="F20" s="17"/>
      <c r="G20" s="89">
        <v>0</v>
      </c>
      <c r="H20" s="74">
        <v>8684.166666666666</v>
      </c>
      <c r="I20" s="102">
        <v>14</v>
      </c>
      <c r="J20" s="102">
        <f t="shared" si="0"/>
        <v>121578.33333333333</v>
      </c>
    </row>
    <row r="21" spans="1:10" ht="15" customHeight="1" thickBot="1">
      <c r="A21" s="43"/>
      <c r="B21" s="43"/>
      <c r="C21" s="43"/>
      <c r="D21" s="43"/>
      <c r="E21" s="43"/>
      <c r="F21" s="44"/>
      <c r="G21" s="84">
        <v>0</v>
      </c>
      <c r="H21" s="84">
        <v>0</v>
      </c>
      <c r="I21" s="102"/>
      <c r="J21" s="102"/>
    </row>
    <row r="22" spans="1:10" ht="38.25" customHeight="1">
      <c r="A22" s="85" t="s">
        <v>143</v>
      </c>
      <c r="B22" s="86"/>
      <c r="C22" s="86"/>
      <c r="D22" s="86"/>
      <c r="E22" s="86"/>
      <c r="F22" s="86"/>
      <c r="G22" s="90">
        <v>0</v>
      </c>
      <c r="H22" s="87">
        <v>0</v>
      </c>
      <c r="I22" s="102"/>
      <c r="J22" s="102"/>
    </row>
    <row r="23" spans="1:10" s="5" customFormat="1" ht="42.75" customHeight="1">
      <c r="A23" s="31" t="s">
        <v>43</v>
      </c>
      <c r="B23" s="3" t="s">
        <v>25</v>
      </c>
      <c r="C23" s="3" t="s">
        <v>33</v>
      </c>
      <c r="D23" s="3" t="s">
        <v>34</v>
      </c>
      <c r="E23" s="3" t="s">
        <v>27</v>
      </c>
      <c r="F23" s="4" t="s">
        <v>28</v>
      </c>
      <c r="G23" s="77" t="s">
        <v>332</v>
      </c>
      <c r="H23" s="75" t="s">
        <v>333</v>
      </c>
      <c r="I23" s="102"/>
      <c r="J23" s="102"/>
    </row>
    <row r="24" spans="1:10" ht="29.25" customHeight="1">
      <c r="A24" s="6">
        <v>1</v>
      </c>
      <c r="B24" s="9" t="s">
        <v>22</v>
      </c>
      <c r="C24" s="7" t="s">
        <v>40</v>
      </c>
      <c r="D24" s="9" t="s">
        <v>290</v>
      </c>
      <c r="E24" s="8">
        <v>2</v>
      </c>
      <c r="F24" s="9" t="s">
        <v>220</v>
      </c>
      <c r="G24" s="73">
        <v>481.6666666666667</v>
      </c>
      <c r="H24" s="73">
        <v>963.3333333333334</v>
      </c>
      <c r="I24" s="102">
        <v>14</v>
      </c>
      <c r="J24" s="102">
        <f t="shared" si="0"/>
        <v>13486.666666666668</v>
      </c>
    </row>
    <row r="25" spans="1:10" ht="29.25" customHeight="1">
      <c r="A25" s="6">
        <v>2</v>
      </c>
      <c r="B25" s="9" t="s">
        <v>23</v>
      </c>
      <c r="C25" s="9" t="s">
        <v>41</v>
      </c>
      <c r="D25" s="7" t="s">
        <v>291</v>
      </c>
      <c r="E25" s="8">
        <v>4</v>
      </c>
      <c r="F25" s="9" t="s">
        <v>220</v>
      </c>
      <c r="G25" s="73">
        <v>191.25</v>
      </c>
      <c r="H25" s="73">
        <v>765</v>
      </c>
      <c r="I25" s="102">
        <v>14</v>
      </c>
      <c r="J25" s="102">
        <f t="shared" si="0"/>
        <v>10710</v>
      </c>
    </row>
    <row r="26" spans="1:10" ht="29.25" customHeight="1">
      <c r="A26" s="6">
        <v>3</v>
      </c>
      <c r="B26" s="9" t="s">
        <v>21</v>
      </c>
      <c r="C26" s="9" t="s">
        <v>42</v>
      </c>
      <c r="D26" s="9" t="s">
        <v>287</v>
      </c>
      <c r="E26" s="8">
        <v>4</v>
      </c>
      <c r="F26" s="9" t="s">
        <v>273</v>
      </c>
      <c r="G26" s="73">
        <v>116.875</v>
      </c>
      <c r="H26" s="73">
        <v>467.5</v>
      </c>
      <c r="I26" s="102">
        <v>14</v>
      </c>
      <c r="J26" s="102">
        <f t="shared" si="0"/>
        <v>6545</v>
      </c>
    </row>
    <row r="27" spans="1:10" ht="29.25" customHeight="1" thickBot="1">
      <c r="A27" s="11">
        <v>4</v>
      </c>
      <c r="B27" s="13" t="s">
        <v>192</v>
      </c>
      <c r="C27" s="13" t="s">
        <v>31</v>
      </c>
      <c r="D27" s="12" t="s">
        <v>292</v>
      </c>
      <c r="E27" s="14">
        <v>4</v>
      </c>
      <c r="F27" s="13" t="s">
        <v>222</v>
      </c>
      <c r="G27" s="73">
        <v>42.5</v>
      </c>
      <c r="H27" s="73">
        <v>170</v>
      </c>
      <c r="I27" s="102">
        <v>14</v>
      </c>
      <c r="J27" s="102">
        <f t="shared" si="0"/>
        <v>2380</v>
      </c>
    </row>
    <row r="28" spans="1:10" ht="29.25" customHeight="1" thickBot="1">
      <c r="A28" s="142" t="s">
        <v>36</v>
      </c>
      <c r="B28" s="143"/>
      <c r="C28" s="143"/>
      <c r="D28" s="143"/>
      <c r="E28" s="16">
        <f>SUM(E24:E27)</f>
        <v>14</v>
      </c>
      <c r="F28" s="17"/>
      <c r="G28" s="89">
        <v>0</v>
      </c>
      <c r="H28" s="74">
        <v>2295</v>
      </c>
      <c r="I28" s="102">
        <v>14</v>
      </c>
      <c r="J28" s="102">
        <f t="shared" si="0"/>
        <v>32130</v>
      </c>
    </row>
    <row r="29" spans="1:10" ht="10.5" customHeight="1" thickBot="1">
      <c r="A29" s="43"/>
      <c r="B29" s="43"/>
      <c r="C29" s="43"/>
      <c r="D29" s="43"/>
      <c r="E29" s="43"/>
      <c r="F29" s="44"/>
      <c r="G29" s="84">
        <v>0</v>
      </c>
      <c r="H29" s="84">
        <v>0</v>
      </c>
      <c r="I29" s="102"/>
      <c r="J29" s="102"/>
    </row>
    <row r="30" spans="1:10" ht="41.25" customHeight="1">
      <c r="A30" s="85" t="s">
        <v>144</v>
      </c>
      <c r="B30" s="86"/>
      <c r="C30" s="86"/>
      <c r="D30" s="86"/>
      <c r="E30" s="86"/>
      <c r="F30" s="86"/>
      <c r="G30" s="90">
        <v>0</v>
      </c>
      <c r="H30" s="87">
        <v>0</v>
      </c>
      <c r="I30" s="102"/>
      <c r="J30" s="102"/>
    </row>
    <row r="31" spans="1:10" s="5" customFormat="1" ht="44.25" customHeight="1">
      <c r="A31" s="31" t="s">
        <v>43</v>
      </c>
      <c r="B31" s="3" t="s">
        <v>25</v>
      </c>
      <c r="C31" s="3" t="s">
        <v>33</v>
      </c>
      <c r="D31" s="3" t="s">
        <v>34</v>
      </c>
      <c r="E31" s="3" t="s">
        <v>27</v>
      </c>
      <c r="F31" s="4" t="s">
        <v>28</v>
      </c>
      <c r="G31" s="77" t="s">
        <v>332</v>
      </c>
      <c r="H31" s="75" t="s">
        <v>333</v>
      </c>
      <c r="I31" s="102"/>
      <c r="J31" s="102"/>
    </row>
    <row r="32" spans="1:10" ht="29.25" customHeight="1">
      <c r="A32" s="6">
        <v>1</v>
      </c>
      <c r="B32" s="9" t="s">
        <v>22</v>
      </c>
      <c r="C32" s="7" t="s">
        <v>40</v>
      </c>
      <c r="D32" s="9" t="s">
        <v>290</v>
      </c>
      <c r="E32" s="8">
        <v>2</v>
      </c>
      <c r="F32" s="9" t="s">
        <v>220</v>
      </c>
      <c r="G32" s="73">
        <v>481.6666666666667</v>
      </c>
      <c r="H32" s="73">
        <v>963.3333333333334</v>
      </c>
      <c r="I32" s="102">
        <v>14</v>
      </c>
      <c r="J32" s="102">
        <f t="shared" si="0"/>
        <v>13486.666666666668</v>
      </c>
    </row>
    <row r="33" spans="1:10" ht="29.25" customHeight="1">
      <c r="A33" s="6">
        <v>2</v>
      </c>
      <c r="B33" s="9" t="s">
        <v>23</v>
      </c>
      <c r="C33" s="9" t="s">
        <v>41</v>
      </c>
      <c r="D33" s="7" t="s">
        <v>291</v>
      </c>
      <c r="E33" s="8">
        <v>4</v>
      </c>
      <c r="F33" s="9" t="s">
        <v>220</v>
      </c>
      <c r="G33" s="73">
        <v>191.25</v>
      </c>
      <c r="H33" s="73">
        <v>765</v>
      </c>
      <c r="I33" s="102">
        <v>14</v>
      </c>
      <c r="J33" s="102">
        <f t="shared" si="0"/>
        <v>10710</v>
      </c>
    </row>
    <row r="34" spans="1:10" ht="29.25" customHeight="1">
      <c r="A34" s="6">
        <v>3</v>
      </c>
      <c r="B34" s="9" t="s">
        <v>21</v>
      </c>
      <c r="C34" s="9" t="s">
        <v>42</v>
      </c>
      <c r="D34" s="9" t="s">
        <v>289</v>
      </c>
      <c r="E34" s="8">
        <v>4</v>
      </c>
      <c r="F34" s="9" t="s">
        <v>239</v>
      </c>
      <c r="G34" s="73">
        <v>113.33333333333333</v>
      </c>
      <c r="H34" s="73">
        <v>453.3333333333333</v>
      </c>
      <c r="I34" s="102">
        <v>14</v>
      </c>
      <c r="J34" s="102">
        <f t="shared" si="0"/>
        <v>6346.666666666666</v>
      </c>
    </row>
    <row r="35" spans="1:10" ht="29.25" customHeight="1" thickBot="1">
      <c r="A35" s="11">
        <v>4</v>
      </c>
      <c r="B35" s="13" t="s">
        <v>192</v>
      </c>
      <c r="C35" s="13" t="s">
        <v>31</v>
      </c>
      <c r="D35" s="12" t="s">
        <v>292</v>
      </c>
      <c r="E35" s="14">
        <v>4</v>
      </c>
      <c r="F35" s="13" t="s">
        <v>222</v>
      </c>
      <c r="G35" s="73">
        <v>42.5</v>
      </c>
      <c r="H35" s="73">
        <v>170</v>
      </c>
      <c r="I35" s="102">
        <v>14</v>
      </c>
      <c r="J35" s="102">
        <f t="shared" si="0"/>
        <v>2380</v>
      </c>
    </row>
    <row r="36" spans="1:10" ht="29.25" customHeight="1" thickBot="1">
      <c r="A36" s="142" t="s">
        <v>36</v>
      </c>
      <c r="B36" s="143"/>
      <c r="C36" s="143"/>
      <c r="D36" s="143"/>
      <c r="E36" s="16">
        <f>SUM(E32:E35)</f>
        <v>14</v>
      </c>
      <c r="F36" s="17"/>
      <c r="G36" s="89">
        <v>0</v>
      </c>
      <c r="H36" s="74">
        <v>2295</v>
      </c>
      <c r="I36" s="102">
        <v>14</v>
      </c>
      <c r="J36" s="102">
        <f t="shared" si="0"/>
        <v>32130</v>
      </c>
    </row>
    <row r="37" spans="1:10" ht="13.5" customHeight="1" thickBot="1">
      <c r="A37" s="43"/>
      <c r="B37" s="43"/>
      <c r="C37" s="43"/>
      <c r="D37" s="43"/>
      <c r="E37" s="43"/>
      <c r="F37" s="44"/>
      <c r="G37" s="84">
        <v>0</v>
      </c>
      <c r="H37" s="84">
        <v>0</v>
      </c>
      <c r="I37" s="102"/>
      <c r="J37" s="102"/>
    </row>
    <row r="38" spans="1:10" ht="45.75" customHeight="1">
      <c r="A38" s="85" t="s">
        <v>145</v>
      </c>
      <c r="B38" s="86"/>
      <c r="C38" s="86"/>
      <c r="D38" s="86"/>
      <c r="E38" s="86"/>
      <c r="F38" s="86"/>
      <c r="G38" s="90">
        <v>0</v>
      </c>
      <c r="H38" s="87">
        <v>0</v>
      </c>
      <c r="I38" s="102"/>
      <c r="J38" s="102"/>
    </row>
    <row r="39" spans="1:10" s="5" customFormat="1" ht="45" customHeight="1">
      <c r="A39" s="31" t="s">
        <v>43</v>
      </c>
      <c r="B39" s="3" t="s">
        <v>25</v>
      </c>
      <c r="C39" s="3" t="s">
        <v>33</v>
      </c>
      <c r="D39" s="3" t="s">
        <v>34</v>
      </c>
      <c r="E39" s="3" t="s">
        <v>27</v>
      </c>
      <c r="F39" s="4" t="s">
        <v>28</v>
      </c>
      <c r="G39" s="77" t="s">
        <v>332</v>
      </c>
      <c r="H39" s="75" t="s">
        <v>333</v>
      </c>
      <c r="I39" s="102"/>
      <c r="J39" s="102"/>
    </row>
    <row r="40" spans="1:10" ht="29.25" customHeight="1">
      <c r="A40" s="6">
        <v>1</v>
      </c>
      <c r="B40" s="9" t="s">
        <v>22</v>
      </c>
      <c r="C40" s="7" t="s">
        <v>40</v>
      </c>
      <c r="D40" s="9" t="s">
        <v>290</v>
      </c>
      <c r="E40" s="8">
        <v>2</v>
      </c>
      <c r="F40" s="9" t="s">
        <v>220</v>
      </c>
      <c r="G40" s="73">
        <v>481.6666666666667</v>
      </c>
      <c r="H40" s="73">
        <v>963.3333333333334</v>
      </c>
      <c r="I40" s="102">
        <v>14</v>
      </c>
      <c r="J40" s="102">
        <f t="shared" si="0"/>
        <v>13486.666666666668</v>
      </c>
    </row>
    <row r="41" spans="1:10" ht="29.25" customHeight="1">
      <c r="A41" s="6">
        <v>2</v>
      </c>
      <c r="B41" s="9" t="s">
        <v>23</v>
      </c>
      <c r="C41" s="9" t="s">
        <v>41</v>
      </c>
      <c r="D41" s="7" t="s">
        <v>291</v>
      </c>
      <c r="E41" s="8">
        <v>4</v>
      </c>
      <c r="F41" s="9" t="s">
        <v>220</v>
      </c>
      <c r="G41" s="73">
        <v>191.25</v>
      </c>
      <c r="H41" s="73">
        <v>765</v>
      </c>
      <c r="I41" s="102">
        <v>14</v>
      </c>
      <c r="J41" s="102">
        <f t="shared" si="0"/>
        <v>10710</v>
      </c>
    </row>
    <row r="42" spans="1:10" ht="29.25" customHeight="1" thickBot="1">
      <c r="A42" s="11">
        <v>3</v>
      </c>
      <c r="B42" s="13" t="s">
        <v>21</v>
      </c>
      <c r="C42" s="13" t="s">
        <v>42</v>
      </c>
      <c r="D42" s="13" t="s">
        <v>293</v>
      </c>
      <c r="E42" s="14">
        <v>4</v>
      </c>
      <c r="F42" s="13" t="s">
        <v>220</v>
      </c>
      <c r="G42" s="73">
        <v>95.625</v>
      </c>
      <c r="H42" s="73">
        <v>382.5</v>
      </c>
      <c r="I42" s="102">
        <v>14</v>
      </c>
      <c r="J42" s="102">
        <f t="shared" si="0"/>
        <v>5355</v>
      </c>
    </row>
    <row r="43" spans="1:10" ht="29.25" customHeight="1" thickBot="1">
      <c r="A43" s="142" t="s">
        <v>36</v>
      </c>
      <c r="B43" s="143"/>
      <c r="C43" s="143"/>
      <c r="D43" s="143"/>
      <c r="E43" s="16">
        <f>SUM(E40:E42)</f>
        <v>10</v>
      </c>
      <c r="F43" s="17"/>
      <c r="G43" s="89">
        <v>0</v>
      </c>
      <c r="H43" s="74">
        <v>2082.5</v>
      </c>
      <c r="I43" s="102">
        <v>14</v>
      </c>
      <c r="J43" s="102">
        <f t="shared" si="0"/>
        <v>29155</v>
      </c>
    </row>
    <row r="44" spans="1:10" ht="11.25" customHeight="1" thickBot="1">
      <c r="A44" s="43"/>
      <c r="B44" s="43"/>
      <c r="C44" s="43"/>
      <c r="D44" s="43"/>
      <c r="E44" s="43"/>
      <c r="F44" s="44"/>
      <c r="G44" s="84">
        <v>0</v>
      </c>
      <c r="H44" s="84">
        <v>0</v>
      </c>
      <c r="I44" s="102"/>
      <c r="J44" s="102"/>
    </row>
    <row r="45" spans="1:10" ht="39.75" customHeight="1">
      <c r="A45" s="85" t="s">
        <v>146</v>
      </c>
      <c r="B45" s="86"/>
      <c r="C45" s="86"/>
      <c r="D45" s="86"/>
      <c r="E45" s="86"/>
      <c r="F45" s="86"/>
      <c r="G45" s="90">
        <v>0</v>
      </c>
      <c r="H45" s="87">
        <v>0</v>
      </c>
      <c r="I45" s="102"/>
      <c r="J45" s="102"/>
    </row>
    <row r="46" spans="1:10" s="5" customFormat="1" ht="45.75" customHeight="1">
      <c r="A46" s="31" t="s">
        <v>43</v>
      </c>
      <c r="B46" s="3" t="s">
        <v>25</v>
      </c>
      <c r="C46" s="3" t="s">
        <v>33</v>
      </c>
      <c r="D46" s="3" t="s">
        <v>34</v>
      </c>
      <c r="E46" s="3" t="s">
        <v>27</v>
      </c>
      <c r="F46" s="4" t="s">
        <v>28</v>
      </c>
      <c r="G46" s="77" t="s">
        <v>332</v>
      </c>
      <c r="H46" s="75" t="s">
        <v>333</v>
      </c>
      <c r="I46" s="102"/>
      <c r="J46" s="102"/>
    </row>
    <row r="47" spans="1:10" ht="29.25" customHeight="1">
      <c r="A47" s="6">
        <v>1</v>
      </c>
      <c r="B47" s="9" t="s">
        <v>22</v>
      </c>
      <c r="C47" s="7" t="s">
        <v>40</v>
      </c>
      <c r="D47" s="9" t="s">
        <v>294</v>
      </c>
      <c r="E47" s="8">
        <v>2</v>
      </c>
      <c r="F47" s="9" t="s">
        <v>245</v>
      </c>
      <c r="G47" s="73">
        <v>524.1666666666666</v>
      </c>
      <c r="H47" s="73">
        <v>1048.3333333333333</v>
      </c>
      <c r="I47" s="102">
        <v>14</v>
      </c>
      <c r="J47" s="102">
        <f t="shared" si="0"/>
        <v>14676.666666666666</v>
      </c>
    </row>
    <row r="48" spans="1:10" ht="29.25" customHeight="1">
      <c r="A48" s="6">
        <v>2</v>
      </c>
      <c r="B48" s="9" t="s">
        <v>23</v>
      </c>
      <c r="C48" s="9" t="s">
        <v>41</v>
      </c>
      <c r="D48" s="7" t="s">
        <v>295</v>
      </c>
      <c r="E48" s="8">
        <v>4</v>
      </c>
      <c r="F48" s="9" t="s">
        <v>245</v>
      </c>
      <c r="G48" s="73">
        <v>262.0833333333333</v>
      </c>
      <c r="H48" s="73">
        <v>1048.3333333333333</v>
      </c>
      <c r="I48" s="102">
        <v>14</v>
      </c>
      <c r="J48" s="102">
        <f t="shared" si="0"/>
        <v>14676.666666666666</v>
      </c>
    </row>
    <row r="49" spans="1:10" ht="29.25" customHeight="1">
      <c r="A49" s="6">
        <v>3</v>
      </c>
      <c r="B49" s="9" t="s">
        <v>21</v>
      </c>
      <c r="C49" s="9" t="s">
        <v>42</v>
      </c>
      <c r="D49" s="9" t="s">
        <v>289</v>
      </c>
      <c r="E49" s="8">
        <v>4</v>
      </c>
      <c r="F49" s="9" t="s">
        <v>239</v>
      </c>
      <c r="G49" s="73">
        <v>95.625</v>
      </c>
      <c r="H49" s="73">
        <v>382.5</v>
      </c>
      <c r="I49" s="102">
        <v>14</v>
      </c>
      <c r="J49" s="102">
        <f t="shared" si="0"/>
        <v>5355</v>
      </c>
    </row>
    <row r="50" spans="1:10" ht="29.25" customHeight="1" thickBot="1">
      <c r="A50" s="11">
        <v>4</v>
      </c>
      <c r="B50" s="13" t="s">
        <v>192</v>
      </c>
      <c r="C50" s="13" t="s">
        <v>31</v>
      </c>
      <c r="D50" s="12" t="s">
        <v>292</v>
      </c>
      <c r="E50" s="14">
        <v>4</v>
      </c>
      <c r="F50" s="13" t="s">
        <v>222</v>
      </c>
      <c r="G50" s="73">
        <v>35.416666666666664</v>
      </c>
      <c r="H50" s="73">
        <v>141.66666666666666</v>
      </c>
      <c r="I50" s="102">
        <v>14</v>
      </c>
      <c r="J50" s="102">
        <f t="shared" si="0"/>
        <v>1983.3333333333333</v>
      </c>
    </row>
    <row r="51" spans="1:10" ht="29.25" customHeight="1" thickBot="1">
      <c r="A51" s="142" t="s">
        <v>36</v>
      </c>
      <c r="B51" s="143"/>
      <c r="C51" s="143"/>
      <c r="D51" s="143"/>
      <c r="E51" s="16">
        <f>SUM(E47:E50)</f>
        <v>14</v>
      </c>
      <c r="F51" s="17"/>
      <c r="G51" s="89">
        <v>0</v>
      </c>
      <c r="H51" s="74">
        <v>2585.4166666666665</v>
      </c>
      <c r="I51" s="102">
        <v>14</v>
      </c>
      <c r="J51" s="102">
        <f t="shared" si="0"/>
        <v>36195.83333333333</v>
      </c>
    </row>
    <row r="52" spans="1:10" ht="11.25" customHeight="1" thickBot="1">
      <c r="A52" s="43"/>
      <c r="B52" s="43"/>
      <c r="C52" s="43"/>
      <c r="D52" s="43"/>
      <c r="E52" s="43"/>
      <c r="F52" s="44"/>
      <c r="G52" s="84">
        <v>0</v>
      </c>
      <c r="H52" s="84">
        <v>0</v>
      </c>
      <c r="I52" s="102"/>
      <c r="J52" s="102"/>
    </row>
    <row r="53" spans="1:10" ht="40.5" customHeight="1">
      <c r="A53" s="85" t="s">
        <v>147</v>
      </c>
      <c r="B53" s="86"/>
      <c r="C53" s="86"/>
      <c r="D53" s="86"/>
      <c r="E53" s="86"/>
      <c r="F53" s="86"/>
      <c r="G53" s="90">
        <v>0</v>
      </c>
      <c r="H53" s="87">
        <v>0</v>
      </c>
      <c r="I53" s="102"/>
      <c r="J53" s="102"/>
    </row>
    <row r="54" spans="1:10" s="5" customFormat="1" ht="48" customHeight="1">
      <c r="A54" s="31" t="s">
        <v>43</v>
      </c>
      <c r="B54" s="3" t="s">
        <v>25</v>
      </c>
      <c r="C54" s="3" t="s">
        <v>33</v>
      </c>
      <c r="D54" s="3" t="s">
        <v>34</v>
      </c>
      <c r="E54" s="3" t="s">
        <v>27</v>
      </c>
      <c r="F54" s="4" t="s">
        <v>28</v>
      </c>
      <c r="G54" s="77" t="s">
        <v>332</v>
      </c>
      <c r="H54" s="75" t="s">
        <v>333</v>
      </c>
      <c r="I54" s="102"/>
      <c r="J54" s="102"/>
    </row>
    <row r="55" spans="1:10" ht="29.25" customHeight="1">
      <c r="A55" s="6">
        <v>1</v>
      </c>
      <c r="B55" s="9" t="s">
        <v>22</v>
      </c>
      <c r="C55" s="7" t="s">
        <v>40</v>
      </c>
      <c r="D55" s="9" t="s">
        <v>294</v>
      </c>
      <c r="E55" s="8">
        <v>2</v>
      </c>
      <c r="F55" s="9" t="s">
        <v>245</v>
      </c>
      <c r="G55" s="73">
        <v>524.1666666666666</v>
      </c>
      <c r="H55" s="73">
        <v>1048.3333333333333</v>
      </c>
      <c r="I55" s="102">
        <v>14</v>
      </c>
      <c r="J55" s="102">
        <f t="shared" si="0"/>
        <v>14676.666666666666</v>
      </c>
    </row>
    <row r="56" spans="1:10" ht="29.25" customHeight="1">
      <c r="A56" s="6">
        <v>2</v>
      </c>
      <c r="B56" s="9" t="s">
        <v>23</v>
      </c>
      <c r="C56" s="9" t="s">
        <v>41</v>
      </c>
      <c r="D56" s="7" t="s">
        <v>295</v>
      </c>
      <c r="E56" s="8">
        <v>4</v>
      </c>
      <c r="F56" s="9" t="s">
        <v>245</v>
      </c>
      <c r="G56" s="73">
        <v>262.0833333333333</v>
      </c>
      <c r="H56" s="73">
        <v>1048.3333333333333</v>
      </c>
      <c r="I56" s="102">
        <v>14</v>
      </c>
      <c r="J56" s="102">
        <f t="shared" si="0"/>
        <v>14676.666666666666</v>
      </c>
    </row>
    <row r="57" spans="1:10" ht="29.25" customHeight="1">
      <c r="A57" s="6">
        <v>3</v>
      </c>
      <c r="B57" s="9" t="s">
        <v>21</v>
      </c>
      <c r="C57" s="9" t="s">
        <v>42</v>
      </c>
      <c r="D57" s="9" t="s">
        <v>287</v>
      </c>
      <c r="E57" s="8">
        <v>4</v>
      </c>
      <c r="F57" s="9" t="s">
        <v>273</v>
      </c>
      <c r="G57" s="73">
        <v>116.875</v>
      </c>
      <c r="H57" s="73">
        <v>396.6666666666667</v>
      </c>
      <c r="I57" s="102">
        <v>14</v>
      </c>
      <c r="J57" s="102">
        <f t="shared" si="0"/>
        <v>5553.333333333334</v>
      </c>
    </row>
    <row r="58" spans="1:10" ht="29.25" customHeight="1" thickBot="1">
      <c r="A58" s="11">
        <v>4</v>
      </c>
      <c r="B58" s="13" t="s">
        <v>192</v>
      </c>
      <c r="C58" s="13" t="s">
        <v>31</v>
      </c>
      <c r="D58" s="12" t="s">
        <v>292</v>
      </c>
      <c r="E58" s="14">
        <v>4</v>
      </c>
      <c r="F58" s="13" t="s">
        <v>222</v>
      </c>
      <c r="G58" s="73">
        <v>35.416666666666664</v>
      </c>
      <c r="H58" s="73">
        <v>141.66666666666666</v>
      </c>
      <c r="I58" s="102">
        <v>14</v>
      </c>
      <c r="J58" s="102">
        <f t="shared" si="0"/>
        <v>1983.3333333333333</v>
      </c>
    </row>
    <row r="59" spans="1:10" ht="29.25" customHeight="1" thickBot="1">
      <c r="A59" s="142" t="s">
        <v>36</v>
      </c>
      <c r="B59" s="143"/>
      <c r="C59" s="143"/>
      <c r="D59" s="143"/>
      <c r="E59" s="16">
        <f>SUM(E55:E58)</f>
        <v>14</v>
      </c>
      <c r="F59" s="17"/>
      <c r="G59" s="89">
        <v>0</v>
      </c>
      <c r="H59" s="74">
        <v>2585.4166666666665</v>
      </c>
      <c r="I59" s="102">
        <v>14</v>
      </c>
      <c r="J59" s="102">
        <f t="shared" si="0"/>
        <v>36195.83333333333</v>
      </c>
    </row>
    <row r="60" spans="1:10" ht="11.25" customHeight="1" thickBot="1">
      <c r="A60" s="43"/>
      <c r="B60" s="43"/>
      <c r="C60" s="43"/>
      <c r="D60" s="43"/>
      <c r="E60" s="43"/>
      <c r="F60" s="44"/>
      <c r="G60" s="84">
        <v>0</v>
      </c>
      <c r="H60" s="84">
        <v>0</v>
      </c>
      <c r="I60" s="102"/>
      <c r="J60" s="102"/>
    </row>
    <row r="61" spans="1:10" ht="37.5" customHeight="1">
      <c r="A61" s="85" t="s">
        <v>148</v>
      </c>
      <c r="B61" s="86"/>
      <c r="C61" s="86"/>
      <c r="D61" s="86"/>
      <c r="E61" s="86"/>
      <c r="F61" s="86"/>
      <c r="G61" s="90">
        <v>0</v>
      </c>
      <c r="H61" s="87">
        <v>0</v>
      </c>
      <c r="I61" s="102"/>
      <c r="J61" s="102"/>
    </row>
    <row r="62" spans="1:10" s="5" customFormat="1" ht="42.75" customHeight="1">
      <c r="A62" s="31" t="s">
        <v>43</v>
      </c>
      <c r="B62" s="3" t="s">
        <v>25</v>
      </c>
      <c r="C62" s="3" t="s">
        <v>33</v>
      </c>
      <c r="D62" s="3" t="s">
        <v>34</v>
      </c>
      <c r="E62" s="3" t="s">
        <v>27</v>
      </c>
      <c r="F62" s="4" t="s">
        <v>28</v>
      </c>
      <c r="G62" s="77" t="s">
        <v>332</v>
      </c>
      <c r="H62" s="75" t="s">
        <v>333</v>
      </c>
      <c r="I62" s="102"/>
      <c r="J62" s="102"/>
    </row>
    <row r="63" spans="1:10" ht="29.25" customHeight="1">
      <c r="A63" s="6">
        <v>1</v>
      </c>
      <c r="B63" s="7" t="s">
        <v>224</v>
      </c>
      <c r="C63" s="7" t="s">
        <v>40</v>
      </c>
      <c r="D63" s="9" t="s">
        <v>284</v>
      </c>
      <c r="E63" s="8">
        <v>2</v>
      </c>
      <c r="F63" s="9" t="s">
        <v>214</v>
      </c>
      <c r="G63" s="73">
        <v>2606.6666666666665</v>
      </c>
      <c r="H63" s="73">
        <v>5213.333333333333</v>
      </c>
      <c r="I63" s="102">
        <v>14</v>
      </c>
      <c r="J63" s="102">
        <f t="shared" si="0"/>
        <v>72986.66666666666</v>
      </c>
    </row>
    <row r="64" spans="1:10" ht="29.25" customHeight="1">
      <c r="A64" s="6">
        <v>2</v>
      </c>
      <c r="B64" s="9" t="s">
        <v>22</v>
      </c>
      <c r="C64" s="38" t="s">
        <v>46</v>
      </c>
      <c r="D64" s="9" t="s">
        <v>285</v>
      </c>
      <c r="E64" s="8">
        <v>2</v>
      </c>
      <c r="F64" s="9" t="s">
        <v>220</v>
      </c>
      <c r="G64" s="73">
        <v>304.5833333333333</v>
      </c>
      <c r="H64" s="73">
        <v>609.1666666666666</v>
      </c>
      <c r="I64" s="102">
        <v>14</v>
      </c>
      <c r="J64" s="102">
        <f t="shared" si="0"/>
        <v>8528.333333333332</v>
      </c>
    </row>
    <row r="65" spans="1:10" ht="29.25" customHeight="1">
      <c r="A65" s="6">
        <v>3</v>
      </c>
      <c r="B65" s="9" t="s">
        <v>23</v>
      </c>
      <c r="C65" s="9" t="s">
        <v>41</v>
      </c>
      <c r="D65" s="7" t="s">
        <v>286</v>
      </c>
      <c r="E65" s="8">
        <v>4</v>
      </c>
      <c r="F65" s="9" t="s">
        <v>214</v>
      </c>
      <c r="G65" s="73">
        <v>524.1666666666666</v>
      </c>
      <c r="H65" s="73">
        <v>2096.6666666666665</v>
      </c>
      <c r="I65" s="102">
        <v>14</v>
      </c>
      <c r="J65" s="102">
        <f t="shared" si="0"/>
        <v>29353.333333333332</v>
      </c>
    </row>
    <row r="66" spans="1:10" ht="29.25" customHeight="1">
      <c r="A66" s="6">
        <v>4</v>
      </c>
      <c r="B66" s="9" t="s">
        <v>21</v>
      </c>
      <c r="C66" s="9" t="s">
        <v>42</v>
      </c>
      <c r="D66" s="9" t="s">
        <v>189</v>
      </c>
      <c r="E66" s="8">
        <v>4</v>
      </c>
      <c r="F66" s="9" t="s">
        <v>231</v>
      </c>
      <c r="G66" s="73">
        <v>233.75</v>
      </c>
      <c r="H66" s="73">
        <v>935</v>
      </c>
      <c r="I66" s="102">
        <v>14</v>
      </c>
      <c r="J66" s="102">
        <f t="shared" si="0"/>
        <v>13090</v>
      </c>
    </row>
    <row r="67" spans="1:10" ht="29.25" customHeight="1" thickBot="1">
      <c r="A67" s="11">
        <v>5</v>
      </c>
      <c r="B67" s="13" t="s">
        <v>192</v>
      </c>
      <c r="C67" s="13" t="s">
        <v>31</v>
      </c>
      <c r="D67" s="12" t="s">
        <v>288</v>
      </c>
      <c r="E67" s="14">
        <v>4</v>
      </c>
      <c r="F67" s="13" t="s">
        <v>214</v>
      </c>
      <c r="G67" s="73">
        <v>93.75</v>
      </c>
      <c r="H67" s="73">
        <v>375</v>
      </c>
      <c r="I67" s="102">
        <v>14</v>
      </c>
      <c r="J67" s="102">
        <f t="shared" si="0"/>
        <v>5250</v>
      </c>
    </row>
    <row r="68" spans="1:10" ht="29.25" customHeight="1" thickBot="1">
      <c r="A68" s="142" t="s">
        <v>36</v>
      </c>
      <c r="B68" s="143"/>
      <c r="C68" s="143"/>
      <c r="D68" s="143"/>
      <c r="E68" s="16">
        <f>SUM(E63:E67)</f>
        <v>16</v>
      </c>
      <c r="F68" s="17"/>
      <c r="G68" s="89">
        <v>0</v>
      </c>
      <c r="H68" s="74">
        <v>9229.166666666666</v>
      </c>
      <c r="I68" s="102">
        <v>14</v>
      </c>
      <c r="J68" s="102">
        <f t="shared" si="0"/>
        <v>129208.33333333333</v>
      </c>
    </row>
    <row r="69" spans="1:10" ht="12" customHeight="1" thickBot="1">
      <c r="A69" s="43"/>
      <c r="B69" s="43"/>
      <c r="C69" s="43"/>
      <c r="D69" s="43"/>
      <c r="E69" s="43"/>
      <c r="F69" s="44"/>
      <c r="G69" s="84">
        <v>0</v>
      </c>
      <c r="H69" s="84">
        <v>0</v>
      </c>
      <c r="I69" s="102"/>
      <c r="J69" s="102"/>
    </row>
    <row r="70" spans="1:10" ht="44.25" customHeight="1">
      <c r="A70" s="85" t="s">
        <v>149</v>
      </c>
      <c r="B70" s="86"/>
      <c r="C70" s="86"/>
      <c r="D70" s="86"/>
      <c r="E70" s="86"/>
      <c r="F70" s="86"/>
      <c r="G70" s="90">
        <v>0</v>
      </c>
      <c r="H70" s="87">
        <v>0</v>
      </c>
      <c r="I70" s="102"/>
      <c r="J70" s="102"/>
    </row>
    <row r="71" spans="1:10" s="5" customFormat="1" ht="45.75" customHeight="1">
      <c r="A71" s="31" t="s">
        <v>43</v>
      </c>
      <c r="B71" s="3" t="s">
        <v>25</v>
      </c>
      <c r="C71" s="3" t="s">
        <v>33</v>
      </c>
      <c r="D71" s="3" t="s">
        <v>34</v>
      </c>
      <c r="E71" s="3" t="s">
        <v>27</v>
      </c>
      <c r="F71" s="4" t="s">
        <v>28</v>
      </c>
      <c r="G71" s="77" t="s">
        <v>332</v>
      </c>
      <c r="H71" s="75" t="s">
        <v>333</v>
      </c>
      <c r="I71" s="102"/>
      <c r="J71" s="102"/>
    </row>
    <row r="72" spans="1:10" ht="29.25" customHeight="1">
      <c r="A72" s="6">
        <v>1</v>
      </c>
      <c r="B72" s="9" t="s">
        <v>22</v>
      </c>
      <c r="C72" s="7" t="s">
        <v>40</v>
      </c>
      <c r="D72" s="9" t="s">
        <v>290</v>
      </c>
      <c r="E72" s="8">
        <v>2</v>
      </c>
      <c r="F72" s="9" t="s">
        <v>220</v>
      </c>
      <c r="G72" s="73">
        <v>481.6666666666667</v>
      </c>
      <c r="H72" s="73">
        <v>963.3333333333334</v>
      </c>
      <c r="I72" s="102">
        <v>14</v>
      </c>
      <c r="J72" s="102">
        <f aca="true" t="shared" si="1" ref="J69:J132">H72*I72</f>
        <v>13486.666666666668</v>
      </c>
    </row>
    <row r="73" spans="1:10" ht="29.25" customHeight="1">
      <c r="A73" s="6">
        <v>2</v>
      </c>
      <c r="B73" s="9" t="s">
        <v>23</v>
      </c>
      <c r="C73" s="9" t="s">
        <v>41</v>
      </c>
      <c r="D73" s="7" t="s">
        <v>291</v>
      </c>
      <c r="E73" s="8">
        <v>4</v>
      </c>
      <c r="F73" s="9" t="s">
        <v>220</v>
      </c>
      <c r="G73" s="73">
        <v>191.25</v>
      </c>
      <c r="H73" s="73">
        <v>765</v>
      </c>
      <c r="I73" s="102">
        <v>14</v>
      </c>
      <c r="J73" s="102">
        <f t="shared" si="1"/>
        <v>10710</v>
      </c>
    </row>
    <row r="74" spans="1:10" ht="29.25" customHeight="1">
      <c r="A74" s="6">
        <v>3</v>
      </c>
      <c r="B74" s="9" t="s">
        <v>21</v>
      </c>
      <c r="C74" s="9" t="s">
        <v>42</v>
      </c>
      <c r="D74" s="9" t="s">
        <v>189</v>
      </c>
      <c r="E74" s="8">
        <v>4</v>
      </c>
      <c r="F74" s="9" t="s">
        <v>231</v>
      </c>
      <c r="G74" s="73">
        <v>281.5625</v>
      </c>
      <c r="H74" s="73">
        <v>1126.25</v>
      </c>
      <c r="I74" s="102">
        <v>14</v>
      </c>
      <c r="J74" s="102">
        <f t="shared" si="1"/>
        <v>15767.5</v>
      </c>
    </row>
    <row r="75" spans="1:10" ht="29.25" customHeight="1" thickBot="1">
      <c r="A75" s="11">
        <v>4</v>
      </c>
      <c r="B75" s="13" t="s">
        <v>192</v>
      </c>
      <c r="C75" s="13" t="s">
        <v>31</v>
      </c>
      <c r="D75" s="12" t="s">
        <v>292</v>
      </c>
      <c r="E75" s="14">
        <v>4</v>
      </c>
      <c r="F75" s="13" t="s">
        <v>222</v>
      </c>
      <c r="G75" s="73">
        <v>42.5</v>
      </c>
      <c r="H75" s="73">
        <v>170</v>
      </c>
      <c r="I75" s="102">
        <v>14</v>
      </c>
      <c r="J75" s="102">
        <f t="shared" si="1"/>
        <v>2380</v>
      </c>
    </row>
    <row r="76" spans="1:10" ht="29.25" customHeight="1" thickBot="1">
      <c r="A76" s="142" t="s">
        <v>36</v>
      </c>
      <c r="B76" s="143"/>
      <c r="C76" s="143"/>
      <c r="D76" s="143"/>
      <c r="E76" s="16">
        <f>SUM(E72:E75)</f>
        <v>14</v>
      </c>
      <c r="F76" s="17"/>
      <c r="G76" s="89">
        <v>0</v>
      </c>
      <c r="H76" s="74">
        <v>2975</v>
      </c>
      <c r="I76" s="102">
        <v>14</v>
      </c>
      <c r="J76" s="102">
        <f t="shared" si="1"/>
        <v>41650</v>
      </c>
    </row>
    <row r="77" spans="1:10" ht="13.5" customHeight="1" thickBot="1">
      <c r="A77" s="43"/>
      <c r="B77" s="43"/>
      <c r="C77" s="43"/>
      <c r="D77" s="43"/>
      <c r="E77" s="43"/>
      <c r="F77" s="44"/>
      <c r="G77" s="84">
        <v>0</v>
      </c>
      <c r="H77" s="84">
        <v>0</v>
      </c>
      <c r="I77" s="102"/>
      <c r="J77" s="102"/>
    </row>
    <row r="78" spans="1:10" ht="42.75" customHeight="1">
      <c r="A78" s="85" t="s">
        <v>150</v>
      </c>
      <c r="B78" s="86"/>
      <c r="C78" s="86"/>
      <c r="D78" s="86"/>
      <c r="E78" s="86"/>
      <c r="F78" s="86"/>
      <c r="G78" s="90">
        <v>0</v>
      </c>
      <c r="H78" s="87">
        <v>0</v>
      </c>
      <c r="I78" s="102"/>
      <c r="J78" s="102"/>
    </row>
    <row r="79" spans="1:10" s="5" customFormat="1" ht="50.25" customHeight="1">
      <c r="A79" s="31" t="s">
        <v>43</v>
      </c>
      <c r="B79" s="3" t="s">
        <v>25</v>
      </c>
      <c r="C79" s="3" t="s">
        <v>33</v>
      </c>
      <c r="D79" s="3" t="s">
        <v>34</v>
      </c>
      <c r="E79" s="3" t="s">
        <v>27</v>
      </c>
      <c r="F79" s="4" t="s">
        <v>28</v>
      </c>
      <c r="G79" s="77" t="s">
        <v>332</v>
      </c>
      <c r="H79" s="75" t="s">
        <v>333</v>
      </c>
      <c r="I79" s="102"/>
      <c r="J79" s="102"/>
    </row>
    <row r="80" spans="1:10" ht="29.25" customHeight="1">
      <c r="A80" s="6">
        <v>1</v>
      </c>
      <c r="B80" s="9" t="s">
        <v>22</v>
      </c>
      <c r="C80" s="7" t="s">
        <v>40</v>
      </c>
      <c r="D80" s="9" t="s">
        <v>294</v>
      </c>
      <c r="E80" s="8">
        <v>2</v>
      </c>
      <c r="F80" s="9" t="s">
        <v>245</v>
      </c>
      <c r="G80" s="73">
        <v>524.1666666666666</v>
      </c>
      <c r="H80" s="73">
        <v>1048.3333333333333</v>
      </c>
      <c r="I80" s="102">
        <v>14</v>
      </c>
      <c r="J80" s="102">
        <f t="shared" si="1"/>
        <v>14676.666666666666</v>
      </c>
    </row>
    <row r="81" spans="1:10" ht="29.25" customHeight="1">
      <c r="A81" s="6">
        <v>2</v>
      </c>
      <c r="B81" s="9" t="s">
        <v>23</v>
      </c>
      <c r="C81" s="9" t="s">
        <v>41</v>
      </c>
      <c r="D81" s="7" t="s">
        <v>295</v>
      </c>
      <c r="E81" s="8">
        <v>4</v>
      </c>
      <c r="F81" s="9" t="s">
        <v>245</v>
      </c>
      <c r="G81" s="73">
        <v>262.0833333333333</v>
      </c>
      <c r="H81" s="73">
        <v>1048.3333333333333</v>
      </c>
      <c r="I81" s="102">
        <v>14</v>
      </c>
      <c r="J81" s="102">
        <f t="shared" si="1"/>
        <v>14676.666666666666</v>
      </c>
    </row>
    <row r="82" spans="1:10" ht="29.25" customHeight="1">
      <c r="A82" s="6">
        <v>3</v>
      </c>
      <c r="B82" s="9" t="s">
        <v>21</v>
      </c>
      <c r="C82" s="9" t="s">
        <v>42</v>
      </c>
      <c r="D82" s="9" t="s">
        <v>189</v>
      </c>
      <c r="E82" s="8">
        <v>4</v>
      </c>
      <c r="F82" s="9" t="s">
        <v>231</v>
      </c>
      <c r="G82" s="73">
        <v>237.29166666666666</v>
      </c>
      <c r="H82" s="73">
        <v>949.1666666666666</v>
      </c>
      <c r="I82" s="102">
        <v>14</v>
      </c>
      <c r="J82" s="102">
        <f t="shared" si="1"/>
        <v>13288.333333333332</v>
      </c>
    </row>
    <row r="83" spans="1:10" ht="29.25" customHeight="1" thickBot="1">
      <c r="A83" s="11">
        <v>4</v>
      </c>
      <c r="B83" s="13" t="s">
        <v>192</v>
      </c>
      <c r="C83" s="13" t="s">
        <v>31</v>
      </c>
      <c r="D83" s="12" t="s">
        <v>292</v>
      </c>
      <c r="E83" s="14">
        <v>4</v>
      </c>
      <c r="F83" s="13" t="s">
        <v>222</v>
      </c>
      <c r="G83" s="73">
        <v>35.416666666666664</v>
      </c>
      <c r="H83" s="73">
        <v>141.66666666666666</v>
      </c>
      <c r="I83" s="102">
        <v>14</v>
      </c>
      <c r="J83" s="102">
        <f t="shared" si="1"/>
        <v>1983.3333333333333</v>
      </c>
    </row>
    <row r="84" spans="1:10" ht="29.25" customHeight="1" thickBot="1">
      <c r="A84" s="142" t="s">
        <v>36</v>
      </c>
      <c r="B84" s="143"/>
      <c r="C84" s="143"/>
      <c r="D84" s="143"/>
      <c r="E84" s="16">
        <f>SUM(E80:E83)</f>
        <v>14</v>
      </c>
      <c r="F84" s="17"/>
      <c r="G84" s="89">
        <v>0</v>
      </c>
      <c r="H84" s="74">
        <v>3152.0833333333335</v>
      </c>
      <c r="I84" s="102">
        <v>14</v>
      </c>
      <c r="J84" s="102">
        <f t="shared" si="1"/>
        <v>44129.16666666667</v>
      </c>
    </row>
    <row r="85" spans="1:10" ht="11.25" customHeight="1" thickBot="1">
      <c r="A85" s="43"/>
      <c r="B85" s="43"/>
      <c r="C85" s="43"/>
      <c r="D85" s="43"/>
      <c r="E85" s="43"/>
      <c r="F85" s="44"/>
      <c r="G85" s="84">
        <v>0</v>
      </c>
      <c r="H85" s="84">
        <v>0</v>
      </c>
      <c r="I85" s="102"/>
      <c r="J85" s="102"/>
    </row>
    <row r="86" spans="1:10" ht="42" customHeight="1">
      <c r="A86" s="85" t="s">
        <v>151</v>
      </c>
      <c r="B86" s="86"/>
      <c r="C86" s="86"/>
      <c r="D86" s="86"/>
      <c r="E86" s="86"/>
      <c r="F86" s="86"/>
      <c r="G86" s="90">
        <v>0</v>
      </c>
      <c r="H86" s="87">
        <v>0</v>
      </c>
      <c r="I86" s="102"/>
      <c r="J86" s="102"/>
    </row>
    <row r="87" spans="1:10" s="5" customFormat="1" ht="45.75" customHeight="1">
      <c r="A87" s="31" t="s">
        <v>43</v>
      </c>
      <c r="B87" s="3" t="s">
        <v>25</v>
      </c>
      <c r="C87" s="3" t="s">
        <v>33</v>
      </c>
      <c r="D87" s="3" t="s">
        <v>34</v>
      </c>
      <c r="E87" s="3" t="s">
        <v>27</v>
      </c>
      <c r="F87" s="4" t="s">
        <v>28</v>
      </c>
      <c r="G87" s="77" t="s">
        <v>332</v>
      </c>
      <c r="H87" s="75" t="s">
        <v>333</v>
      </c>
      <c r="I87" s="102"/>
      <c r="J87" s="102"/>
    </row>
    <row r="88" spans="1:10" ht="29.25" customHeight="1">
      <c r="A88" s="6">
        <v>1</v>
      </c>
      <c r="B88" s="7" t="s">
        <v>224</v>
      </c>
      <c r="C88" s="7" t="s">
        <v>40</v>
      </c>
      <c r="D88" s="9" t="s">
        <v>284</v>
      </c>
      <c r="E88" s="8">
        <v>2</v>
      </c>
      <c r="F88" s="9" t="s">
        <v>214</v>
      </c>
      <c r="G88" s="73">
        <v>2606.6666666666665</v>
      </c>
      <c r="H88" s="73">
        <v>5213.333333333333</v>
      </c>
      <c r="I88" s="102">
        <v>14</v>
      </c>
      <c r="J88" s="102">
        <f t="shared" si="1"/>
        <v>72986.66666666666</v>
      </c>
    </row>
    <row r="89" spans="1:10" ht="29.25" customHeight="1">
      <c r="A89" s="6">
        <v>2</v>
      </c>
      <c r="B89" s="9" t="s">
        <v>22</v>
      </c>
      <c r="C89" s="38" t="s">
        <v>46</v>
      </c>
      <c r="D89" s="9" t="s">
        <v>285</v>
      </c>
      <c r="E89" s="8">
        <v>2</v>
      </c>
      <c r="F89" s="9" t="s">
        <v>220</v>
      </c>
      <c r="G89" s="73">
        <v>304.5833333333333</v>
      </c>
      <c r="H89" s="73">
        <v>609.1666666666666</v>
      </c>
      <c r="I89" s="102">
        <v>14</v>
      </c>
      <c r="J89" s="102">
        <f t="shared" si="1"/>
        <v>8528.333333333332</v>
      </c>
    </row>
    <row r="90" spans="1:10" ht="29.25" customHeight="1">
      <c r="A90" s="6">
        <v>3</v>
      </c>
      <c r="B90" s="9" t="s">
        <v>23</v>
      </c>
      <c r="C90" s="9" t="s">
        <v>41</v>
      </c>
      <c r="D90" s="7" t="s">
        <v>286</v>
      </c>
      <c r="E90" s="8">
        <v>4</v>
      </c>
      <c r="F90" s="9" t="s">
        <v>214</v>
      </c>
      <c r="G90" s="73">
        <v>524.1666666666666</v>
      </c>
      <c r="H90" s="73">
        <v>2096.6666666666665</v>
      </c>
      <c r="I90" s="102">
        <v>14</v>
      </c>
      <c r="J90" s="102">
        <f t="shared" si="1"/>
        <v>29353.333333333332</v>
      </c>
    </row>
    <row r="91" spans="1:10" ht="29.25" customHeight="1">
      <c r="A91" s="6">
        <v>4</v>
      </c>
      <c r="B91" s="9" t="s">
        <v>21</v>
      </c>
      <c r="C91" s="9" t="s">
        <v>42</v>
      </c>
      <c r="D91" s="9" t="s">
        <v>287</v>
      </c>
      <c r="E91" s="8">
        <v>4</v>
      </c>
      <c r="F91" s="9" t="s">
        <v>273</v>
      </c>
      <c r="G91" s="73">
        <v>113.33333333333333</v>
      </c>
      <c r="H91" s="73">
        <v>453.3333333333333</v>
      </c>
      <c r="I91" s="102">
        <v>14</v>
      </c>
      <c r="J91" s="102">
        <f t="shared" si="1"/>
        <v>6346.666666666666</v>
      </c>
    </row>
    <row r="92" spans="1:10" ht="29.25" customHeight="1" thickBot="1">
      <c r="A92" s="11">
        <v>5</v>
      </c>
      <c r="B92" s="13" t="s">
        <v>192</v>
      </c>
      <c r="C92" s="13" t="s">
        <v>31</v>
      </c>
      <c r="D92" s="12" t="s">
        <v>288</v>
      </c>
      <c r="E92" s="14">
        <v>4</v>
      </c>
      <c r="F92" s="13" t="s">
        <v>214</v>
      </c>
      <c r="G92" s="73">
        <v>92.08333333333333</v>
      </c>
      <c r="H92" s="73">
        <v>368.3333333333333</v>
      </c>
      <c r="I92" s="102">
        <v>14</v>
      </c>
      <c r="J92" s="102">
        <f t="shared" si="1"/>
        <v>5156.666666666666</v>
      </c>
    </row>
    <row r="93" spans="1:10" ht="29.25" customHeight="1" thickBot="1">
      <c r="A93" s="142" t="s">
        <v>36</v>
      </c>
      <c r="B93" s="143"/>
      <c r="C93" s="143"/>
      <c r="D93" s="143"/>
      <c r="E93" s="16">
        <f>SUM(E88:E92)</f>
        <v>16</v>
      </c>
      <c r="F93" s="17"/>
      <c r="G93" s="89">
        <v>0</v>
      </c>
      <c r="H93" s="74">
        <v>8740.833333333334</v>
      </c>
      <c r="I93" s="102">
        <v>14</v>
      </c>
      <c r="J93" s="102">
        <f t="shared" si="1"/>
        <v>122371.66666666667</v>
      </c>
    </row>
    <row r="94" spans="1:10" ht="11.25" customHeight="1" thickBot="1">
      <c r="A94" s="43"/>
      <c r="B94" s="43"/>
      <c r="C94" s="43"/>
      <c r="D94" s="43"/>
      <c r="E94" s="43"/>
      <c r="F94" s="44"/>
      <c r="G94" s="84">
        <v>0</v>
      </c>
      <c r="H94" s="84">
        <v>0</v>
      </c>
      <c r="I94" s="102"/>
      <c r="J94" s="102"/>
    </row>
    <row r="95" spans="1:10" ht="46.5" customHeight="1">
      <c r="A95" s="85" t="s">
        <v>152</v>
      </c>
      <c r="B95" s="86"/>
      <c r="C95" s="86"/>
      <c r="D95" s="86"/>
      <c r="E95" s="86"/>
      <c r="F95" s="86"/>
      <c r="G95" s="90">
        <v>0</v>
      </c>
      <c r="H95" s="87">
        <v>0</v>
      </c>
      <c r="I95" s="102"/>
      <c r="J95" s="102"/>
    </row>
    <row r="96" spans="1:10" s="5" customFormat="1" ht="44.25" customHeight="1">
      <c r="A96" s="31" t="s">
        <v>43</v>
      </c>
      <c r="B96" s="3" t="s">
        <v>25</v>
      </c>
      <c r="C96" s="3" t="s">
        <v>33</v>
      </c>
      <c r="D96" s="3" t="s">
        <v>34</v>
      </c>
      <c r="E96" s="3" t="s">
        <v>27</v>
      </c>
      <c r="F96" s="4" t="s">
        <v>28</v>
      </c>
      <c r="G96" s="77" t="s">
        <v>332</v>
      </c>
      <c r="H96" s="75" t="s">
        <v>333</v>
      </c>
      <c r="I96" s="102"/>
      <c r="J96" s="102"/>
    </row>
    <row r="97" spans="1:10" ht="29.25" customHeight="1">
      <c r="A97" s="6">
        <v>1</v>
      </c>
      <c r="B97" s="7" t="s">
        <v>224</v>
      </c>
      <c r="C97" s="7" t="s">
        <v>40</v>
      </c>
      <c r="D97" s="9" t="s">
        <v>284</v>
      </c>
      <c r="E97" s="8">
        <v>2</v>
      </c>
      <c r="F97" s="9" t="s">
        <v>214</v>
      </c>
      <c r="G97" s="73">
        <v>2606.6666666666665</v>
      </c>
      <c r="H97" s="73">
        <v>5213.333333333333</v>
      </c>
      <c r="I97" s="102">
        <v>14</v>
      </c>
      <c r="J97" s="102">
        <f t="shared" si="1"/>
        <v>72986.66666666666</v>
      </c>
    </row>
    <row r="98" spans="1:10" ht="29.25" customHeight="1">
      <c r="A98" s="6">
        <v>2</v>
      </c>
      <c r="B98" s="9" t="s">
        <v>22</v>
      </c>
      <c r="C98" s="38" t="s">
        <v>46</v>
      </c>
      <c r="D98" s="9" t="s">
        <v>285</v>
      </c>
      <c r="E98" s="8">
        <v>2</v>
      </c>
      <c r="F98" s="9" t="s">
        <v>220</v>
      </c>
      <c r="G98" s="73">
        <v>304.5833333333333</v>
      </c>
      <c r="H98" s="73">
        <v>609.1666666666666</v>
      </c>
      <c r="I98" s="102">
        <v>14</v>
      </c>
      <c r="J98" s="102">
        <f t="shared" si="1"/>
        <v>8528.333333333332</v>
      </c>
    </row>
    <row r="99" spans="1:10" ht="29.25" customHeight="1">
      <c r="A99" s="6">
        <v>3</v>
      </c>
      <c r="B99" s="9" t="s">
        <v>23</v>
      </c>
      <c r="C99" s="9" t="s">
        <v>41</v>
      </c>
      <c r="D99" s="7" t="s">
        <v>286</v>
      </c>
      <c r="E99" s="8">
        <v>4</v>
      </c>
      <c r="F99" s="9" t="s">
        <v>214</v>
      </c>
      <c r="G99" s="73">
        <v>524.1666666666666</v>
      </c>
      <c r="H99" s="73">
        <v>2096.6666666666665</v>
      </c>
      <c r="I99" s="102">
        <v>14</v>
      </c>
      <c r="J99" s="102">
        <f t="shared" si="1"/>
        <v>29353.333333333332</v>
      </c>
    </row>
    <row r="100" spans="1:10" ht="29.25" customHeight="1">
      <c r="A100" s="6">
        <v>4</v>
      </c>
      <c r="B100" s="9" t="s">
        <v>21</v>
      </c>
      <c r="C100" s="9" t="s">
        <v>42</v>
      </c>
      <c r="D100" s="9" t="s">
        <v>296</v>
      </c>
      <c r="E100" s="8">
        <v>4</v>
      </c>
      <c r="F100" s="9" t="s">
        <v>251</v>
      </c>
      <c r="G100" s="73">
        <v>113.33333333333333</v>
      </c>
      <c r="H100" s="73">
        <v>453.3333333333333</v>
      </c>
      <c r="I100" s="102">
        <v>14</v>
      </c>
      <c r="J100" s="102">
        <f t="shared" si="1"/>
        <v>6346.666666666666</v>
      </c>
    </row>
    <row r="101" spans="1:10" ht="29.25" customHeight="1" thickBot="1">
      <c r="A101" s="11">
        <v>5</v>
      </c>
      <c r="B101" s="13" t="s">
        <v>192</v>
      </c>
      <c r="C101" s="13" t="s">
        <v>31</v>
      </c>
      <c r="D101" s="12" t="s">
        <v>288</v>
      </c>
      <c r="E101" s="14">
        <v>4</v>
      </c>
      <c r="F101" s="13" t="s">
        <v>214</v>
      </c>
      <c r="G101" s="73">
        <v>92.08333333333333</v>
      </c>
      <c r="H101" s="73">
        <v>368.3333333333333</v>
      </c>
      <c r="I101" s="102">
        <v>14</v>
      </c>
      <c r="J101" s="102">
        <f t="shared" si="1"/>
        <v>5156.666666666666</v>
      </c>
    </row>
    <row r="102" spans="1:10" ht="29.25" customHeight="1" thickBot="1">
      <c r="A102" s="142" t="s">
        <v>36</v>
      </c>
      <c r="B102" s="143"/>
      <c r="C102" s="143"/>
      <c r="D102" s="143"/>
      <c r="E102" s="16">
        <f>SUM(E97:E101)</f>
        <v>16</v>
      </c>
      <c r="F102" s="17"/>
      <c r="G102" s="89">
        <v>0</v>
      </c>
      <c r="H102" s="74">
        <v>8740.833333333334</v>
      </c>
      <c r="I102" s="102">
        <v>14</v>
      </c>
      <c r="J102" s="102">
        <f t="shared" si="1"/>
        <v>122371.66666666667</v>
      </c>
    </row>
    <row r="103" spans="1:10" ht="11.25" customHeight="1" thickBot="1">
      <c r="A103" s="43"/>
      <c r="B103" s="43"/>
      <c r="C103" s="43"/>
      <c r="D103" s="43"/>
      <c r="E103" s="43"/>
      <c r="F103" s="44"/>
      <c r="G103" s="84">
        <v>0</v>
      </c>
      <c r="H103" s="84">
        <v>0</v>
      </c>
      <c r="I103" s="102"/>
      <c r="J103" s="102"/>
    </row>
    <row r="104" spans="1:10" ht="45.75" customHeight="1">
      <c r="A104" s="85" t="s">
        <v>153</v>
      </c>
      <c r="B104" s="86"/>
      <c r="C104" s="86"/>
      <c r="D104" s="86"/>
      <c r="E104" s="86"/>
      <c r="F104" s="86"/>
      <c r="G104" s="90">
        <v>0</v>
      </c>
      <c r="H104" s="87">
        <v>0</v>
      </c>
      <c r="I104" s="102"/>
      <c r="J104" s="102"/>
    </row>
    <row r="105" spans="1:10" s="5" customFormat="1" ht="48" customHeight="1">
      <c r="A105" s="31" t="s">
        <v>43</v>
      </c>
      <c r="B105" s="3" t="s">
        <v>25</v>
      </c>
      <c r="C105" s="3" t="s">
        <v>33</v>
      </c>
      <c r="D105" s="3" t="s">
        <v>34</v>
      </c>
      <c r="E105" s="3" t="s">
        <v>27</v>
      </c>
      <c r="F105" s="4" t="s">
        <v>28</v>
      </c>
      <c r="G105" s="77" t="s">
        <v>332</v>
      </c>
      <c r="H105" s="75" t="s">
        <v>333</v>
      </c>
      <c r="I105" s="102"/>
      <c r="J105" s="102"/>
    </row>
    <row r="106" spans="1:10" ht="29.25" customHeight="1">
      <c r="A106" s="6">
        <v>1</v>
      </c>
      <c r="B106" s="9" t="s">
        <v>22</v>
      </c>
      <c r="C106" s="7" t="s">
        <v>40</v>
      </c>
      <c r="D106" s="9" t="s">
        <v>294</v>
      </c>
      <c r="E106" s="8">
        <v>2</v>
      </c>
      <c r="F106" s="9" t="s">
        <v>245</v>
      </c>
      <c r="G106" s="73">
        <v>524.1666666666666</v>
      </c>
      <c r="H106" s="73">
        <v>1048.3333333333333</v>
      </c>
      <c r="I106" s="102">
        <v>14</v>
      </c>
      <c r="J106" s="102">
        <f t="shared" si="1"/>
        <v>14676.666666666666</v>
      </c>
    </row>
    <row r="107" spans="1:10" ht="29.25" customHeight="1">
      <c r="A107" s="6">
        <v>2</v>
      </c>
      <c r="B107" s="9" t="s">
        <v>23</v>
      </c>
      <c r="C107" s="9" t="s">
        <v>41</v>
      </c>
      <c r="D107" s="7" t="s">
        <v>295</v>
      </c>
      <c r="E107" s="8">
        <v>4</v>
      </c>
      <c r="F107" s="9" t="s">
        <v>245</v>
      </c>
      <c r="G107" s="73">
        <v>262.0833333333333</v>
      </c>
      <c r="H107" s="73">
        <v>1048.3333333333333</v>
      </c>
      <c r="I107" s="102">
        <v>14</v>
      </c>
      <c r="J107" s="102">
        <f t="shared" si="1"/>
        <v>14676.666666666666</v>
      </c>
    </row>
    <row r="108" spans="1:10" ht="29.25" customHeight="1">
      <c r="A108" s="6">
        <v>3</v>
      </c>
      <c r="B108" s="9" t="s">
        <v>21</v>
      </c>
      <c r="C108" s="9" t="s">
        <v>42</v>
      </c>
      <c r="D108" s="9" t="s">
        <v>287</v>
      </c>
      <c r="E108" s="8">
        <v>4</v>
      </c>
      <c r="F108" s="9" t="s">
        <v>273</v>
      </c>
      <c r="G108" s="73">
        <v>99.16666666666667</v>
      </c>
      <c r="H108" s="73">
        <v>396.6666666666667</v>
      </c>
      <c r="I108" s="102">
        <v>14</v>
      </c>
      <c r="J108" s="102">
        <f t="shared" si="1"/>
        <v>5553.333333333334</v>
      </c>
    </row>
    <row r="109" spans="1:10" ht="29.25" customHeight="1" thickBot="1">
      <c r="A109" s="11">
        <v>4</v>
      </c>
      <c r="B109" s="13" t="s">
        <v>192</v>
      </c>
      <c r="C109" s="13" t="s">
        <v>31</v>
      </c>
      <c r="D109" s="12" t="s">
        <v>292</v>
      </c>
      <c r="E109" s="14">
        <v>4</v>
      </c>
      <c r="F109" s="13" t="s">
        <v>222</v>
      </c>
      <c r="G109" s="73">
        <v>35.416666666666664</v>
      </c>
      <c r="H109" s="73">
        <v>141.66666666666666</v>
      </c>
      <c r="I109" s="102">
        <v>14</v>
      </c>
      <c r="J109" s="102">
        <f t="shared" si="1"/>
        <v>1983.3333333333333</v>
      </c>
    </row>
    <row r="110" spans="1:10" ht="29.25" customHeight="1" thickBot="1">
      <c r="A110" s="142" t="s">
        <v>36</v>
      </c>
      <c r="B110" s="143"/>
      <c r="C110" s="143"/>
      <c r="D110" s="143"/>
      <c r="E110" s="16">
        <f>SUM(E106:E109)</f>
        <v>14</v>
      </c>
      <c r="F110" s="17"/>
      <c r="G110" s="89">
        <v>0</v>
      </c>
      <c r="H110" s="74">
        <v>2585.4166666666665</v>
      </c>
      <c r="I110" s="102">
        <v>14</v>
      </c>
      <c r="J110" s="102">
        <f t="shared" si="1"/>
        <v>36195.83333333333</v>
      </c>
    </row>
    <row r="111" spans="1:10" ht="11.25" customHeight="1" thickBot="1">
      <c r="A111" s="43"/>
      <c r="B111" s="43"/>
      <c r="C111" s="43"/>
      <c r="D111" s="43"/>
      <c r="E111" s="43"/>
      <c r="F111" s="44"/>
      <c r="G111" s="84">
        <v>0</v>
      </c>
      <c r="H111" s="84">
        <v>0</v>
      </c>
      <c r="I111" s="102"/>
      <c r="J111" s="102"/>
    </row>
    <row r="112" spans="1:10" ht="47.25" customHeight="1">
      <c r="A112" s="85" t="s">
        <v>154</v>
      </c>
      <c r="B112" s="86"/>
      <c r="C112" s="86"/>
      <c r="D112" s="86"/>
      <c r="E112" s="86"/>
      <c r="F112" s="86"/>
      <c r="G112" s="90">
        <v>0</v>
      </c>
      <c r="H112" s="87">
        <v>0</v>
      </c>
      <c r="I112" s="102"/>
      <c r="J112" s="102"/>
    </row>
    <row r="113" spans="1:10" s="5" customFormat="1" ht="42.75" customHeight="1">
      <c r="A113" s="31" t="s">
        <v>43</v>
      </c>
      <c r="B113" s="3" t="s">
        <v>25</v>
      </c>
      <c r="C113" s="3" t="s">
        <v>33</v>
      </c>
      <c r="D113" s="3" t="s">
        <v>34</v>
      </c>
      <c r="E113" s="3" t="s">
        <v>27</v>
      </c>
      <c r="F113" s="4" t="s">
        <v>28</v>
      </c>
      <c r="G113" s="77" t="s">
        <v>332</v>
      </c>
      <c r="H113" s="75" t="s">
        <v>333</v>
      </c>
      <c r="I113" s="102"/>
      <c r="J113" s="102"/>
    </row>
    <row r="114" spans="1:10" ht="29.25" customHeight="1">
      <c r="A114" s="6">
        <v>1</v>
      </c>
      <c r="B114" s="9" t="s">
        <v>22</v>
      </c>
      <c r="C114" s="7" t="s">
        <v>40</v>
      </c>
      <c r="D114" s="9" t="s">
        <v>294</v>
      </c>
      <c r="E114" s="8">
        <v>2</v>
      </c>
      <c r="F114" s="9" t="s">
        <v>245</v>
      </c>
      <c r="G114" s="73">
        <v>524.1666666666666</v>
      </c>
      <c r="H114" s="73">
        <v>1048.3333333333333</v>
      </c>
      <c r="I114" s="102">
        <v>14</v>
      </c>
      <c r="J114" s="102">
        <f t="shared" si="1"/>
        <v>14676.666666666666</v>
      </c>
    </row>
    <row r="115" spans="1:10" ht="29.25" customHeight="1">
      <c r="A115" s="6">
        <v>2</v>
      </c>
      <c r="B115" s="9" t="s">
        <v>23</v>
      </c>
      <c r="C115" s="9" t="s">
        <v>41</v>
      </c>
      <c r="D115" s="7" t="s">
        <v>295</v>
      </c>
      <c r="E115" s="8">
        <v>4</v>
      </c>
      <c r="F115" s="9" t="s">
        <v>245</v>
      </c>
      <c r="G115" s="73">
        <v>262.0833333333333</v>
      </c>
      <c r="H115" s="73">
        <v>1048.3333333333333</v>
      </c>
      <c r="I115" s="102">
        <v>14</v>
      </c>
      <c r="J115" s="102">
        <f t="shared" si="1"/>
        <v>14676.666666666666</v>
      </c>
    </row>
    <row r="116" spans="1:10" ht="29.25" customHeight="1">
      <c r="A116" s="6">
        <v>3</v>
      </c>
      <c r="B116" s="9" t="s">
        <v>21</v>
      </c>
      <c r="C116" s="9" t="s">
        <v>42</v>
      </c>
      <c r="D116" s="9" t="s">
        <v>296</v>
      </c>
      <c r="E116" s="8">
        <v>4</v>
      </c>
      <c r="F116" s="9" t="s">
        <v>251</v>
      </c>
      <c r="G116" s="73">
        <v>106.25</v>
      </c>
      <c r="H116" s="73">
        <v>425</v>
      </c>
      <c r="I116" s="102">
        <v>14</v>
      </c>
      <c r="J116" s="102">
        <f t="shared" si="1"/>
        <v>5950</v>
      </c>
    </row>
    <row r="117" spans="1:10" ht="29.25" customHeight="1" thickBot="1">
      <c r="A117" s="11">
        <v>4</v>
      </c>
      <c r="B117" s="13" t="s">
        <v>192</v>
      </c>
      <c r="C117" s="13" t="s">
        <v>31</v>
      </c>
      <c r="D117" s="12" t="s">
        <v>292</v>
      </c>
      <c r="E117" s="14">
        <v>4</v>
      </c>
      <c r="F117" s="13" t="s">
        <v>222</v>
      </c>
      <c r="G117" s="73">
        <v>35.416666666666664</v>
      </c>
      <c r="H117" s="73">
        <v>141.66666666666666</v>
      </c>
      <c r="I117" s="102">
        <v>14</v>
      </c>
      <c r="J117" s="102">
        <f t="shared" si="1"/>
        <v>1983.3333333333333</v>
      </c>
    </row>
    <row r="118" spans="1:10" ht="29.25" customHeight="1" thickBot="1">
      <c r="A118" s="142" t="s">
        <v>36</v>
      </c>
      <c r="B118" s="143"/>
      <c r="C118" s="143"/>
      <c r="D118" s="143"/>
      <c r="E118" s="16">
        <f>SUM(E114:E117)</f>
        <v>14</v>
      </c>
      <c r="F118" s="17"/>
      <c r="G118" s="89">
        <v>0</v>
      </c>
      <c r="H118" s="74">
        <v>2642.0833333333335</v>
      </c>
      <c r="I118" s="102">
        <v>14</v>
      </c>
      <c r="J118" s="102">
        <f t="shared" si="1"/>
        <v>36989.16666666667</v>
      </c>
    </row>
    <row r="119" spans="1:10" ht="10.5" customHeight="1" thickBot="1">
      <c r="A119" s="43"/>
      <c r="B119" s="43"/>
      <c r="C119" s="43"/>
      <c r="D119" s="43"/>
      <c r="E119" s="43"/>
      <c r="F119" s="44"/>
      <c r="G119" s="84">
        <v>0</v>
      </c>
      <c r="H119" s="84">
        <v>0</v>
      </c>
      <c r="I119" s="102"/>
      <c r="J119" s="102"/>
    </row>
    <row r="120" spans="1:10" ht="48" customHeight="1">
      <c r="A120" s="85" t="s">
        <v>155</v>
      </c>
      <c r="B120" s="86"/>
      <c r="C120" s="86"/>
      <c r="D120" s="86"/>
      <c r="E120" s="86"/>
      <c r="F120" s="86"/>
      <c r="G120" s="90">
        <v>0</v>
      </c>
      <c r="H120" s="87">
        <v>0</v>
      </c>
      <c r="I120" s="102"/>
      <c r="J120" s="102"/>
    </row>
    <row r="121" spans="1:10" s="5" customFormat="1" ht="42" customHeight="1">
      <c r="A121" s="31" t="s">
        <v>43</v>
      </c>
      <c r="B121" s="3" t="s">
        <v>25</v>
      </c>
      <c r="C121" s="3" t="s">
        <v>33</v>
      </c>
      <c r="D121" s="3" t="s">
        <v>34</v>
      </c>
      <c r="E121" s="3" t="s">
        <v>27</v>
      </c>
      <c r="F121" s="4" t="s">
        <v>28</v>
      </c>
      <c r="G121" s="77" t="s">
        <v>332</v>
      </c>
      <c r="H121" s="75" t="s">
        <v>333</v>
      </c>
      <c r="I121" s="102"/>
      <c r="J121" s="102"/>
    </row>
    <row r="122" spans="1:10" ht="29.25" customHeight="1">
      <c r="A122" s="6">
        <v>1</v>
      </c>
      <c r="B122" s="9" t="s">
        <v>22</v>
      </c>
      <c r="C122" s="7" t="s">
        <v>40</v>
      </c>
      <c r="D122" s="9" t="s">
        <v>290</v>
      </c>
      <c r="E122" s="8">
        <v>2</v>
      </c>
      <c r="F122" s="9" t="s">
        <v>220</v>
      </c>
      <c r="G122" s="73">
        <v>481.6666666666667</v>
      </c>
      <c r="H122" s="73">
        <v>963.3333333333334</v>
      </c>
      <c r="I122" s="102">
        <v>14</v>
      </c>
      <c r="J122" s="102">
        <f t="shared" si="1"/>
        <v>13486.666666666668</v>
      </c>
    </row>
    <row r="123" spans="1:10" ht="29.25" customHeight="1">
      <c r="A123" s="6">
        <v>2</v>
      </c>
      <c r="B123" s="9" t="s">
        <v>23</v>
      </c>
      <c r="C123" s="9" t="s">
        <v>41</v>
      </c>
      <c r="D123" s="7" t="s">
        <v>291</v>
      </c>
      <c r="E123" s="8">
        <v>4</v>
      </c>
      <c r="F123" s="9" t="s">
        <v>220</v>
      </c>
      <c r="G123" s="73">
        <v>191.25</v>
      </c>
      <c r="H123" s="73">
        <v>765</v>
      </c>
      <c r="I123" s="102">
        <v>14</v>
      </c>
      <c r="J123" s="102">
        <f t="shared" si="1"/>
        <v>10710</v>
      </c>
    </row>
    <row r="124" spans="1:10" ht="29.25" customHeight="1">
      <c r="A124" s="6">
        <v>3</v>
      </c>
      <c r="B124" s="9" t="s">
        <v>21</v>
      </c>
      <c r="C124" s="9" t="s">
        <v>42</v>
      </c>
      <c r="D124" s="9" t="s">
        <v>296</v>
      </c>
      <c r="E124" s="8">
        <v>4</v>
      </c>
      <c r="F124" s="9" t="s">
        <v>251</v>
      </c>
      <c r="G124" s="73">
        <v>127.5</v>
      </c>
      <c r="H124" s="73">
        <v>510</v>
      </c>
      <c r="I124" s="102">
        <v>14</v>
      </c>
      <c r="J124" s="102">
        <f t="shared" si="1"/>
        <v>7140</v>
      </c>
    </row>
    <row r="125" spans="1:10" ht="29.25" customHeight="1" thickBot="1">
      <c r="A125" s="11">
        <v>4</v>
      </c>
      <c r="B125" s="13" t="s">
        <v>192</v>
      </c>
      <c r="C125" s="13" t="s">
        <v>31</v>
      </c>
      <c r="D125" s="12" t="s">
        <v>292</v>
      </c>
      <c r="E125" s="14">
        <v>4</v>
      </c>
      <c r="F125" s="13" t="s">
        <v>222</v>
      </c>
      <c r="G125" s="73">
        <v>42.5</v>
      </c>
      <c r="H125" s="73">
        <v>170</v>
      </c>
      <c r="I125" s="102">
        <v>14</v>
      </c>
      <c r="J125" s="102">
        <f t="shared" si="1"/>
        <v>2380</v>
      </c>
    </row>
    <row r="126" spans="1:10" ht="29.25" customHeight="1" thickBot="1">
      <c r="A126" s="142" t="s">
        <v>36</v>
      </c>
      <c r="B126" s="143"/>
      <c r="C126" s="143"/>
      <c r="D126" s="143"/>
      <c r="E126" s="16">
        <f>SUM(E122:E125)</f>
        <v>14</v>
      </c>
      <c r="F126" s="17"/>
      <c r="G126" s="89">
        <v>0</v>
      </c>
      <c r="H126" s="74">
        <v>2337.5</v>
      </c>
      <c r="I126" s="102">
        <v>14</v>
      </c>
      <c r="J126" s="102">
        <f t="shared" si="1"/>
        <v>32725</v>
      </c>
    </row>
    <row r="127" spans="1:10" ht="11.25" customHeight="1" thickBot="1">
      <c r="A127" s="43"/>
      <c r="B127" s="43"/>
      <c r="C127" s="43"/>
      <c r="D127" s="43"/>
      <c r="E127" s="43"/>
      <c r="F127" s="44"/>
      <c r="G127" s="84">
        <v>0</v>
      </c>
      <c r="H127" s="84">
        <v>0</v>
      </c>
      <c r="I127" s="102"/>
      <c r="J127" s="102"/>
    </row>
    <row r="128" spans="1:10" ht="46.5" customHeight="1">
      <c r="A128" s="85" t="s">
        <v>156</v>
      </c>
      <c r="B128" s="86"/>
      <c r="C128" s="86"/>
      <c r="D128" s="86"/>
      <c r="E128" s="86"/>
      <c r="F128" s="86"/>
      <c r="G128" s="90">
        <v>0</v>
      </c>
      <c r="H128" s="87">
        <v>0</v>
      </c>
      <c r="I128" s="102"/>
      <c r="J128" s="102"/>
    </row>
    <row r="129" spans="1:10" s="5" customFormat="1" ht="44.25" customHeight="1">
      <c r="A129" s="31" t="s">
        <v>43</v>
      </c>
      <c r="B129" s="3" t="s">
        <v>25</v>
      </c>
      <c r="C129" s="3" t="s">
        <v>33</v>
      </c>
      <c r="D129" s="3" t="s">
        <v>34</v>
      </c>
      <c r="E129" s="3" t="s">
        <v>27</v>
      </c>
      <c r="F129" s="4" t="s">
        <v>28</v>
      </c>
      <c r="G129" s="77" t="s">
        <v>332</v>
      </c>
      <c r="H129" s="75" t="s">
        <v>333</v>
      </c>
      <c r="I129" s="102"/>
      <c r="J129" s="102"/>
    </row>
    <row r="130" spans="1:10" ht="29.25" customHeight="1">
      <c r="A130" s="6">
        <v>1</v>
      </c>
      <c r="B130" s="9" t="s">
        <v>22</v>
      </c>
      <c r="C130" s="7" t="s">
        <v>40</v>
      </c>
      <c r="D130" s="9" t="s">
        <v>290</v>
      </c>
      <c r="E130" s="8">
        <v>2</v>
      </c>
      <c r="F130" s="9" t="s">
        <v>220</v>
      </c>
      <c r="G130" s="73">
        <v>481.6666666666667</v>
      </c>
      <c r="H130" s="73">
        <v>963.3333333333334</v>
      </c>
      <c r="I130" s="102">
        <v>14</v>
      </c>
      <c r="J130" s="102">
        <f t="shared" si="1"/>
        <v>13486.666666666668</v>
      </c>
    </row>
    <row r="131" spans="1:10" ht="29.25" customHeight="1">
      <c r="A131" s="6">
        <v>2</v>
      </c>
      <c r="B131" s="9" t="s">
        <v>23</v>
      </c>
      <c r="C131" s="9" t="s">
        <v>41</v>
      </c>
      <c r="D131" s="7" t="s">
        <v>291</v>
      </c>
      <c r="E131" s="8">
        <v>4</v>
      </c>
      <c r="F131" s="9" t="s">
        <v>220</v>
      </c>
      <c r="G131" s="73">
        <v>191.25</v>
      </c>
      <c r="H131" s="73">
        <v>765</v>
      </c>
      <c r="I131" s="102">
        <v>14</v>
      </c>
      <c r="J131" s="102">
        <f t="shared" si="1"/>
        <v>10710</v>
      </c>
    </row>
    <row r="132" spans="1:10" ht="29.25" customHeight="1" thickBot="1">
      <c r="A132" s="11">
        <v>3</v>
      </c>
      <c r="B132" s="13" t="s">
        <v>21</v>
      </c>
      <c r="C132" s="13" t="s">
        <v>42</v>
      </c>
      <c r="D132" s="13" t="s">
        <v>293</v>
      </c>
      <c r="E132" s="14">
        <v>4</v>
      </c>
      <c r="F132" s="13" t="s">
        <v>220</v>
      </c>
      <c r="G132" s="73">
        <v>95.625</v>
      </c>
      <c r="H132" s="73">
        <v>382.5</v>
      </c>
      <c r="I132" s="102">
        <v>14</v>
      </c>
      <c r="J132" s="102">
        <f t="shared" si="1"/>
        <v>5355</v>
      </c>
    </row>
    <row r="133" spans="1:10" ht="29.25" customHeight="1" thickBot="1">
      <c r="A133" s="142" t="s">
        <v>36</v>
      </c>
      <c r="B133" s="143"/>
      <c r="C133" s="143"/>
      <c r="D133" s="143"/>
      <c r="E133" s="16">
        <f>SUM(E130:E132)</f>
        <v>10</v>
      </c>
      <c r="F133" s="17"/>
      <c r="G133" s="89">
        <v>0</v>
      </c>
      <c r="H133" s="74">
        <v>2082.5</v>
      </c>
      <c r="I133" s="102">
        <v>14</v>
      </c>
      <c r="J133" s="102">
        <f aca="true" t="shared" si="2" ref="J133:J196">H133*I133</f>
        <v>29155</v>
      </c>
    </row>
    <row r="134" spans="1:10" ht="13.5" customHeight="1" thickBot="1">
      <c r="A134" s="43"/>
      <c r="B134" s="43"/>
      <c r="C134" s="43"/>
      <c r="D134" s="43"/>
      <c r="E134" s="43"/>
      <c r="F134" s="44"/>
      <c r="G134" s="84">
        <v>0</v>
      </c>
      <c r="H134" s="84">
        <v>0</v>
      </c>
      <c r="I134" s="102"/>
      <c r="J134" s="102"/>
    </row>
    <row r="135" spans="1:10" ht="42.75" customHeight="1">
      <c r="A135" s="85" t="s">
        <v>157</v>
      </c>
      <c r="B135" s="86"/>
      <c r="C135" s="86"/>
      <c r="D135" s="86"/>
      <c r="E135" s="86"/>
      <c r="F135" s="86"/>
      <c r="G135" s="90">
        <v>0</v>
      </c>
      <c r="H135" s="87">
        <v>0</v>
      </c>
      <c r="I135" s="102"/>
      <c r="J135" s="102"/>
    </row>
    <row r="136" spans="1:10" s="5" customFormat="1" ht="50.25" customHeight="1">
      <c r="A136" s="31" t="s">
        <v>43</v>
      </c>
      <c r="B136" s="3" t="s">
        <v>25</v>
      </c>
      <c r="C136" s="3" t="s">
        <v>33</v>
      </c>
      <c r="D136" s="3" t="s">
        <v>34</v>
      </c>
      <c r="E136" s="3" t="s">
        <v>27</v>
      </c>
      <c r="F136" s="4" t="s">
        <v>28</v>
      </c>
      <c r="G136" s="77" t="s">
        <v>332</v>
      </c>
      <c r="H136" s="75" t="s">
        <v>333</v>
      </c>
      <c r="I136" s="102"/>
      <c r="J136" s="102"/>
    </row>
    <row r="137" spans="1:10" ht="29.25" customHeight="1">
      <c r="A137" s="6">
        <v>1</v>
      </c>
      <c r="B137" s="7" t="s">
        <v>224</v>
      </c>
      <c r="C137" s="7" t="s">
        <v>40</v>
      </c>
      <c r="D137" s="9" t="s">
        <v>284</v>
      </c>
      <c r="E137" s="8">
        <v>2</v>
      </c>
      <c r="F137" s="9" t="s">
        <v>214</v>
      </c>
      <c r="G137" s="73">
        <v>2606.6666666666665</v>
      </c>
      <c r="H137" s="73">
        <v>5213.333333333333</v>
      </c>
      <c r="I137" s="102">
        <v>14</v>
      </c>
      <c r="J137" s="102">
        <f t="shared" si="2"/>
        <v>72986.66666666666</v>
      </c>
    </row>
    <row r="138" spans="1:10" ht="29.25" customHeight="1">
      <c r="A138" s="6">
        <v>2</v>
      </c>
      <c r="B138" s="9" t="s">
        <v>22</v>
      </c>
      <c r="C138" s="38" t="s">
        <v>46</v>
      </c>
      <c r="D138" s="9" t="s">
        <v>285</v>
      </c>
      <c r="E138" s="8">
        <v>2</v>
      </c>
      <c r="F138" s="9" t="s">
        <v>220</v>
      </c>
      <c r="G138" s="73">
        <v>304.5833333333333</v>
      </c>
      <c r="H138" s="73">
        <v>609.1666666666666</v>
      </c>
      <c r="I138" s="102">
        <v>14</v>
      </c>
      <c r="J138" s="102">
        <f t="shared" si="2"/>
        <v>8528.333333333332</v>
      </c>
    </row>
    <row r="139" spans="1:10" ht="29.25" customHeight="1">
      <c r="A139" s="6">
        <v>3</v>
      </c>
      <c r="B139" s="9" t="s">
        <v>23</v>
      </c>
      <c r="C139" s="9" t="s">
        <v>41</v>
      </c>
      <c r="D139" s="7" t="s">
        <v>286</v>
      </c>
      <c r="E139" s="8">
        <v>4</v>
      </c>
      <c r="F139" s="9" t="s">
        <v>214</v>
      </c>
      <c r="G139" s="73">
        <v>524.1666666666666</v>
      </c>
      <c r="H139" s="73">
        <v>2096.6666666666665</v>
      </c>
      <c r="I139" s="102">
        <v>14</v>
      </c>
      <c r="J139" s="102">
        <f t="shared" si="2"/>
        <v>29353.333333333332</v>
      </c>
    </row>
    <row r="140" spans="1:10" ht="29.25" customHeight="1">
      <c r="A140" s="6">
        <v>4</v>
      </c>
      <c r="B140" s="9" t="s">
        <v>21</v>
      </c>
      <c r="C140" s="9" t="s">
        <v>42</v>
      </c>
      <c r="D140" s="9" t="s">
        <v>287</v>
      </c>
      <c r="E140" s="8">
        <v>4</v>
      </c>
      <c r="F140" s="9" t="s">
        <v>273</v>
      </c>
      <c r="G140" s="73">
        <v>113.33333333333333</v>
      </c>
      <c r="H140" s="73">
        <v>453.3333333333333</v>
      </c>
      <c r="I140" s="102">
        <v>14</v>
      </c>
      <c r="J140" s="102">
        <f t="shared" si="2"/>
        <v>6346.666666666666</v>
      </c>
    </row>
    <row r="141" spans="1:10" ht="29.25" customHeight="1" thickBot="1">
      <c r="A141" s="11">
        <v>5</v>
      </c>
      <c r="B141" s="13" t="s">
        <v>192</v>
      </c>
      <c r="C141" s="13" t="s">
        <v>31</v>
      </c>
      <c r="D141" s="12" t="s">
        <v>288</v>
      </c>
      <c r="E141" s="14">
        <v>4</v>
      </c>
      <c r="F141" s="13" t="s">
        <v>214</v>
      </c>
      <c r="G141" s="73">
        <v>92.08333333333333</v>
      </c>
      <c r="H141" s="73">
        <v>368.3333333333333</v>
      </c>
      <c r="I141" s="102">
        <v>14</v>
      </c>
      <c r="J141" s="102">
        <f t="shared" si="2"/>
        <v>5156.666666666666</v>
      </c>
    </row>
    <row r="142" spans="1:10" ht="29.25" customHeight="1" thickBot="1">
      <c r="A142" s="142" t="s">
        <v>36</v>
      </c>
      <c r="B142" s="143"/>
      <c r="C142" s="143"/>
      <c r="D142" s="143"/>
      <c r="E142" s="16">
        <f>SUM(E137:E141)</f>
        <v>16</v>
      </c>
      <c r="F142" s="17"/>
      <c r="G142" s="89">
        <v>0</v>
      </c>
      <c r="H142" s="74">
        <v>8740.833333333334</v>
      </c>
      <c r="I142" s="102">
        <v>14</v>
      </c>
      <c r="J142" s="102">
        <f t="shared" si="2"/>
        <v>122371.66666666667</v>
      </c>
    </row>
    <row r="143" spans="1:10" ht="10.5" customHeight="1" thickBot="1">
      <c r="A143" s="43"/>
      <c r="B143" s="43"/>
      <c r="C143" s="43"/>
      <c r="D143" s="43"/>
      <c r="E143" s="43"/>
      <c r="F143" s="44"/>
      <c r="G143" s="84">
        <v>0</v>
      </c>
      <c r="H143" s="84">
        <v>0</v>
      </c>
      <c r="I143" s="102"/>
      <c r="J143" s="102"/>
    </row>
    <row r="144" spans="1:10" ht="44.25" customHeight="1">
      <c r="A144" s="85" t="s">
        <v>158</v>
      </c>
      <c r="B144" s="86"/>
      <c r="C144" s="86"/>
      <c r="D144" s="86"/>
      <c r="E144" s="86"/>
      <c r="F144" s="86"/>
      <c r="G144" s="90">
        <v>0</v>
      </c>
      <c r="H144" s="87">
        <v>0</v>
      </c>
      <c r="I144" s="102"/>
      <c r="J144" s="102"/>
    </row>
    <row r="145" spans="1:10" s="5" customFormat="1" ht="44.25" customHeight="1">
      <c r="A145" s="31" t="s">
        <v>43</v>
      </c>
      <c r="B145" s="3" t="s">
        <v>25</v>
      </c>
      <c r="C145" s="3" t="s">
        <v>33</v>
      </c>
      <c r="D145" s="3" t="s">
        <v>34</v>
      </c>
      <c r="E145" s="3" t="s">
        <v>27</v>
      </c>
      <c r="F145" s="4" t="s">
        <v>28</v>
      </c>
      <c r="G145" s="77" t="s">
        <v>332</v>
      </c>
      <c r="H145" s="75" t="s">
        <v>333</v>
      </c>
      <c r="I145" s="102"/>
      <c r="J145" s="102"/>
    </row>
    <row r="146" spans="1:10" ht="29.25" customHeight="1">
      <c r="A146" s="6">
        <v>1</v>
      </c>
      <c r="B146" s="9" t="s">
        <v>22</v>
      </c>
      <c r="C146" s="7" t="s">
        <v>40</v>
      </c>
      <c r="D146" s="9" t="s">
        <v>290</v>
      </c>
      <c r="E146" s="8">
        <v>2</v>
      </c>
      <c r="F146" s="9" t="s">
        <v>220</v>
      </c>
      <c r="G146" s="73">
        <v>481.6666666666667</v>
      </c>
      <c r="H146" s="73">
        <v>963.3333333333334</v>
      </c>
      <c r="I146" s="102">
        <v>14</v>
      </c>
      <c r="J146" s="102">
        <f t="shared" si="2"/>
        <v>13486.666666666668</v>
      </c>
    </row>
    <row r="147" spans="1:10" ht="29.25" customHeight="1">
      <c r="A147" s="6">
        <v>2</v>
      </c>
      <c r="B147" s="9" t="s">
        <v>23</v>
      </c>
      <c r="C147" s="9" t="s">
        <v>41</v>
      </c>
      <c r="D147" s="7" t="s">
        <v>291</v>
      </c>
      <c r="E147" s="8">
        <v>4</v>
      </c>
      <c r="F147" s="9" t="s">
        <v>220</v>
      </c>
      <c r="G147" s="73">
        <v>191.25</v>
      </c>
      <c r="H147" s="73">
        <v>765</v>
      </c>
      <c r="I147" s="102">
        <v>14</v>
      </c>
      <c r="J147" s="102">
        <f t="shared" si="2"/>
        <v>10710</v>
      </c>
    </row>
    <row r="148" spans="1:10" ht="29.25" customHeight="1" thickBot="1">
      <c r="A148" s="11">
        <v>3</v>
      </c>
      <c r="B148" s="13" t="s">
        <v>21</v>
      </c>
      <c r="C148" s="13" t="s">
        <v>42</v>
      </c>
      <c r="D148" s="13" t="s">
        <v>293</v>
      </c>
      <c r="E148" s="14">
        <v>4</v>
      </c>
      <c r="F148" s="13" t="s">
        <v>220</v>
      </c>
      <c r="G148" s="73">
        <v>95.625</v>
      </c>
      <c r="H148" s="73">
        <v>382.5</v>
      </c>
      <c r="I148" s="102">
        <v>14</v>
      </c>
      <c r="J148" s="102">
        <f t="shared" si="2"/>
        <v>5355</v>
      </c>
    </row>
    <row r="149" spans="1:10" ht="29.25" customHeight="1" thickBot="1">
      <c r="A149" s="142" t="s">
        <v>36</v>
      </c>
      <c r="B149" s="143"/>
      <c r="C149" s="143"/>
      <c r="D149" s="143"/>
      <c r="E149" s="16">
        <f>SUM(E146:E148)</f>
        <v>10</v>
      </c>
      <c r="F149" s="17"/>
      <c r="G149" s="89">
        <v>0</v>
      </c>
      <c r="H149" s="74">
        <v>2082.5</v>
      </c>
      <c r="I149" s="102">
        <v>14</v>
      </c>
      <c r="J149" s="102">
        <f t="shared" si="2"/>
        <v>29155</v>
      </c>
    </row>
    <row r="150" spans="7:10" ht="18" thickBot="1">
      <c r="G150" s="84">
        <v>0</v>
      </c>
      <c r="H150" s="84">
        <v>0</v>
      </c>
      <c r="I150" s="102"/>
      <c r="J150" s="102"/>
    </row>
    <row r="151" spans="1:10" ht="46.5" customHeight="1">
      <c r="A151" s="85" t="s">
        <v>159</v>
      </c>
      <c r="B151" s="86"/>
      <c r="C151" s="86"/>
      <c r="D151" s="86"/>
      <c r="E151" s="86"/>
      <c r="F151" s="86"/>
      <c r="G151" s="90">
        <v>0</v>
      </c>
      <c r="H151" s="87">
        <v>0</v>
      </c>
      <c r="I151" s="102"/>
      <c r="J151" s="102"/>
    </row>
    <row r="152" spans="1:10" s="5" customFormat="1" ht="42.75" customHeight="1">
      <c r="A152" s="31" t="s">
        <v>43</v>
      </c>
      <c r="B152" s="3" t="s">
        <v>25</v>
      </c>
      <c r="C152" s="3" t="s">
        <v>33</v>
      </c>
      <c r="D152" s="3" t="s">
        <v>34</v>
      </c>
      <c r="E152" s="3" t="s">
        <v>27</v>
      </c>
      <c r="F152" s="4" t="s">
        <v>28</v>
      </c>
      <c r="G152" s="77" t="s">
        <v>332</v>
      </c>
      <c r="H152" s="75" t="s">
        <v>333</v>
      </c>
      <c r="I152" s="102"/>
      <c r="J152" s="102"/>
    </row>
    <row r="153" spans="1:10" ht="29.25" customHeight="1">
      <c r="A153" s="6">
        <v>1</v>
      </c>
      <c r="B153" s="9" t="s">
        <v>22</v>
      </c>
      <c r="C153" s="7" t="s">
        <v>40</v>
      </c>
      <c r="D153" s="9" t="s">
        <v>290</v>
      </c>
      <c r="E153" s="8">
        <v>2</v>
      </c>
      <c r="F153" s="9" t="s">
        <v>220</v>
      </c>
      <c r="G153" s="73">
        <v>481.6666666666667</v>
      </c>
      <c r="H153" s="73">
        <v>963.3333333333334</v>
      </c>
      <c r="I153" s="102">
        <v>14</v>
      </c>
      <c r="J153" s="102">
        <f t="shared" si="2"/>
        <v>13486.666666666668</v>
      </c>
    </row>
    <row r="154" spans="1:10" ht="29.25" customHeight="1">
      <c r="A154" s="6">
        <v>2</v>
      </c>
      <c r="B154" s="9" t="s">
        <v>23</v>
      </c>
      <c r="C154" s="9" t="s">
        <v>41</v>
      </c>
      <c r="D154" s="7" t="s">
        <v>291</v>
      </c>
      <c r="E154" s="8">
        <v>4</v>
      </c>
      <c r="F154" s="9" t="s">
        <v>220</v>
      </c>
      <c r="G154" s="73">
        <v>191.25</v>
      </c>
      <c r="H154" s="73">
        <v>765</v>
      </c>
      <c r="I154" s="102">
        <v>14</v>
      </c>
      <c r="J154" s="102">
        <f t="shared" si="2"/>
        <v>10710</v>
      </c>
    </row>
    <row r="155" spans="1:10" ht="29.25" customHeight="1">
      <c r="A155" s="6">
        <v>3</v>
      </c>
      <c r="B155" s="9" t="s">
        <v>21</v>
      </c>
      <c r="C155" s="9" t="s">
        <v>42</v>
      </c>
      <c r="D155" s="9" t="s">
        <v>296</v>
      </c>
      <c r="E155" s="8">
        <v>4</v>
      </c>
      <c r="F155" s="9" t="s">
        <v>251</v>
      </c>
      <c r="G155" s="73">
        <v>127.5</v>
      </c>
      <c r="H155" s="73">
        <v>510</v>
      </c>
      <c r="I155" s="102">
        <v>14</v>
      </c>
      <c r="J155" s="102">
        <f t="shared" si="2"/>
        <v>7140</v>
      </c>
    </row>
    <row r="156" spans="1:10" ht="29.25" customHeight="1" thickBot="1">
      <c r="A156" s="11">
        <v>4</v>
      </c>
      <c r="B156" s="13" t="s">
        <v>192</v>
      </c>
      <c r="C156" s="13" t="s">
        <v>31</v>
      </c>
      <c r="D156" s="12" t="s">
        <v>292</v>
      </c>
      <c r="E156" s="14">
        <v>4</v>
      </c>
      <c r="F156" s="13" t="s">
        <v>222</v>
      </c>
      <c r="G156" s="73">
        <v>42.5</v>
      </c>
      <c r="H156" s="73">
        <v>170</v>
      </c>
      <c r="I156" s="102">
        <v>14</v>
      </c>
      <c r="J156" s="102">
        <f t="shared" si="2"/>
        <v>2380</v>
      </c>
    </row>
    <row r="157" spans="1:10" ht="29.25" customHeight="1" thickBot="1">
      <c r="A157" s="142" t="s">
        <v>36</v>
      </c>
      <c r="B157" s="143"/>
      <c r="C157" s="143"/>
      <c r="D157" s="143"/>
      <c r="E157" s="16">
        <f>SUM(E153:E156)</f>
        <v>14</v>
      </c>
      <c r="F157" s="17"/>
      <c r="G157" s="89">
        <v>0</v>
      </c>
      <c r="H157" s="74">
        <v>2337.5</v>
      </c>
      <c r="I157" s="102">
        <v>14</v>
      </c>
      <c r="J157" s="102">
        <f t="shared" si="2"/>
        <v>32725</v>
      </c>
    </row>
    <row r="158" spans="7:10" ht="18" thickBot="1">
      <c r="G158" s="84">
        <v>0</v>
      </c>
      <c r="H158" s="84">
        <v>0</v>
      </c>
      <c r="I158" s="102"/>
      <c r="J158" s="102"/>
    </row>
    <row r="159" spans="1:10" ht="45" customHeight="1">
      <c r="A159" s="85" t="s">
        <v>160</v>
      </c>
      <c r="B159" s="86"/>
      <c r="C159" s="86"/>
      <c r="D159" s="86"/>
      <c r="E159" s="86"/>
      <c r="F159" s="86"/>
      <c r="G159" s="90">
        <v>0</v>
      </c>
      <c r="H159" s="87">
        <v>0</v>
      </c>
      <c r="I159" s="102"/>
      <c r="J159" s="102"/>
    </row>
    <row r="160" spans="1:10" s="5" customFormat="1" ht="46.5" customHeight="1">
      <c r="A160" s="31" t="s">
        <v>43</v>
      </c>
      <c r="B160" s="3" t="s">
        <v>25</v>
      </c>
      <c r="C160" s="3" t="s">
        <v>33</v>
      </c>
      <c r="D160" s="3" t="s">
        <v>34</v>
      </c>
      <c r="E160" s="3" t="s">
        <v>27</v>
      </c>
      <c r="F160" s="4" t="s">
        <v>28</v>
      </c>
      <c r="G160" s="77" t="s">
        <v>332</v>
      </c>
      <c r="H160" s="75" t="s">
        <v>333</v>
      </c>
      <c r="I160" s="102"/>
      <c r="J160" s="102"/>
    </row>
    <row r="161" spans="1:10" ht="29.25" customHeight="1">
      <c r="A161" s="6">
        <v>1</v>
      </c>
      <c r="B161" s="9" t="s">
        <v>22</v>
      </c>
      <c r="C161" s="7" t="s">
        <v>40</v>
      </c>
      <c r="D161" s="9" t="s">
        <v>290</v>
      </c>
      <c r="E161" s="8">
        <v>2</v>
      </c>
      <c r="F161" s="9" t="s">
        <v>220</v>
      </c>
      <c r="G161" s="73">
        <v>481.6666666666667</v>
      </c>
      <c r="H161" s="73">
        <v>963.3333333333334</v>
      </c>
      <c r="I161" s="102">
        <v>14</v>
      </c>
      <c r="J161" s="102">
        <f t="shared" si="2"/>
        <v>13486.666666666668</v>
      </c>
    </row>
    <row r="162" spans="1:10" ht="29.25" customHeight="1">
      <c r="A162" s="6">
        <v>2</v>
      </c>
      <c r="B162" s="9" t="s">
        <v>23</v>
      </c>
      <c r="C162" s="9" t="s">
        <v>41</v>
      </c>
      <c r="D162" s="7" t="s">
        <v>291</v>
      </c>
      <c r="E162" s="8">
        <v>4</v>
      </c>
      <c r="F162" s="9" t="s">
        <v>220</v>
      </c>
      <c r="G162" s="73">
        <v>191.25</v>
      </c>
      <c r="H162" s="73">
        <v>765</v>
      </c>
      <c r="I162" s="102">
        <v>14</v>
      </c>
      <c r="J162" s="102">
        <f t="shared" si="2"/>
        <v>10710</v>
      </c>
    </row>
    <row r="163" spans="1:10" ht="29.25" customHeight="1">
      <c r="A163" s="6">
        <v>3</v>
      </c>
      <c r="B163" s="9" t="s">
        <v>21</v>
      </c>
      <c r="C163" s="9" t="s">
        <v>42</v>
      </c>
      <c r="D163" s="9" t="s">
        <v>287</v>
      </c>
      <c r="E163" s="8">
        <v>4</v>
      </c>
      <c r="F163" s="9" t="s">
        <v>273</v>
      </c>
      <c r="G163" s="73">
        <v>116.875</v>
      </c>
      <c r="H163" s="73">
        <v>467.5</v>
      </c>
      <c r="I163" s="102">
        <v>14</v>
      </c>
      <c r="J163" s="102">
        <f t="shared" si="2"/>
        <v>6545</v>
      </c>
    </row>
    <row r="164" spans="1:10" ht="29.25" customHeight="1" thickBot="1">
      <c r="A164" s="11">
        <v>4</v>
      </c>
      <c r="B164" s="13" t="s">
        <v>192</v>
      </c>
      <c r="C164" s="13" t="s">
        <v>31</v>
      </c>
      <c r="D164" s="12" t="s">
        <v>292</v>
      </c>
      <c r="E164" s="14">
        <v>4</v>
      </c>
      <c r="F164" s="13" t="s">
        <v>222</v>
      </c>
      <c r="G164" s="73">
        <v>42.5</v>
      </c>
      <c r="H164" s="73">
        <v>170</v>
      </c>
      <c r="I164" s="102">
        <v>14</v>
      </c>
      <c r="J164" s="102">
        <f t="shared" si="2"/>
        <v>2380</v>
      </c>
    </row>
    <row r="165" spans="1:10" ht="29.25" customHeight="1" thickBot="1">
      <c r="A165" s="142" t="s">
        <v>36</v>
      </c>
      <c r="B165" s="143"/>
      <c r="C165" s="143"/>
      <c r="D165" s="143"/>
      <c r="E165" s="16">
        <f>SUM(E161:E164)</f>
        <v>14</v>
      </c>
      <c r="F165" s="17"/>
      <c r="G165" s="89">
        <v>0</v>
      </c>
      <c r="H165" s="74">
        <v>2295</v>
      </c>
      <c r="I165" s="102">
        <v>14</v>
      </c>
      <c r="J165" s="102">
        <f t="shared" si="2"/>
        <v>32130</v>
      </c>
    </row>
    <row r="166" spans="7:10" ht="18" thickBot="1">
      <c r="G166" s="84">
        <v>0</v>
      </c>
      <c r="H166" s="84">
        <v>0</v>
      </c>
      <c r="I166" s="102"/>
      <c r="J166" s="102"/>
    </row>
    <row r="167" spans="1:10" ht="45.75" customHeight="1">
      <c r="A167" s="85" t="s">
        <v>161</v>
      </c>
      <c r="B167" s="86"/>
      <c r="C167" s="86"/>
      <c r="D167" s="86"/>
      <c r="E167" s="86"/>
      <c r="F167" s="86"/>
      <c r="G167" s="90">
        <v>0</v>
      </c>
      <c r="H167" s="87">
        <v>0</v>
      </c>
      <c r="I167" s="102"/>
      <c r="J167" s="102"/>
    </row>
    <row r="168" spans="1:10" s="5" customFormat="1" ht="42" customHeight="1">
      <c r="A168" s="31" t="s">
        <v>43</v>
      </c>
      <c r="B168" s="3" t="s">
        <v>25</v>
      </c>
      <c r="C168" s="3" t="s">
        <v>33</v>
      </c>
      <c r="D168" s="3" t="s">
        <v>34</v>
      </c>
      <c r="E168" s="3" t="s">
        <v>27</v>
      </c>
      <c r="F168" s="4" t="s">
        <v>28</v>
      </c>
      <c r="G168" s="77" t="s">
        <v>332</v>
      </c>
      <c r="H168" s="75" t="s">
        <v>333</v>
      </c>
      <c r="I168" s="102"/>
      <c r="J168" s="102"/>
    </row>
    <row r="169" spans="1:10" ht="29.25" customHeight="1">
      <c r="A169" s="6">
        <v>1</v>
      </c>
      <c r="B169" s="9" t="s">
        <v>22</v>
      </c>
      <c r="C169" s="7" t="s">
        <v>40</v>
      </c>
      <c r="D169" s="9" t="s">
        <v>294</v>
      </c>
      <c r="E169" s="8">
        <v>2</v>
      </c>
      <c r="F169" s="9" t="s">
        <v>245</v>
      </c>
      <c r="G169" s="73">
        <v>524.1666666666666</v>
      </c>
      <c r="H169" s="73">
        <v>1048.3333333333333</v>
      </c>
      <c r="I169" s="102">
        <v>14</v>
      </c>
      <c r="J169" s="102">
        <f t="shared" si="2"/>
        <v>14676.666666666666</v>
      </c>
    </row>
    <row r="170" spans="1:10" ht="29.25" customHeight="1">
      <c r="A170" s="6">
        <v>2</v>
      </c>
      <c r="B170" s="9" t="s">
        <v>23</v>
      </c>
      <c r="C170" s="9" t="s">
        <v>41</v>
      </c>
      <c r="D170" s="7" t="s">
        <v>295</v>
      </c>
      <c r="E170" s="8">
        <v>4</v>
      </c>
      <c r="F170" s="9" t="s">
        <v>245</v>
      </c>
      <c r="G170" s="73">
        <v>262.0833333333333</v>
      </c>
      <c r="H170" s="73">
        <v>1048.3333333333333</v>
      </c>
      <c r="I170" s="102">
        <v>14</v>
      </c>
      <c r="J170" s="102">
        <f t="shared" si="2"/>
        <v>14676.666666666666</v>
      </c>
    </row>
    <row r="171" spans="1:10" ht="29.25" customHeight="1">
      <c r="A171" s="6">
        <v>3</v>
      </c>
      <c r="B171" s="9" t="s">
        <v>21</v>
      </c>
      <c r="C171" s="9" t="s">
        <v>42</v>
      </c>
      <c r="D171" s="9" t="s">
        <v>287</v>
      </c>
      <c r="E171" s="8">
        <v>4</v>
      </c>
      <c r="F171" s="9" t="s">
        <v>273</v>
      </c>
      <c r="G171" s="73">
        <v>99.16666666666667</v>
      </c>
      <c r="H171" s="73">
        <v>396.6666666666667</v>
      </c>
      <c r="I171" s="102">
        <v>14</v>
      </c>
      <c r="J171" s="102">
        <f t="shared" si="2"/>
        <v>5553.333333333334</v>
      </c>
    </row>
    <row r="172" spans="1:10" ht="29.25" customHeight="1" thickBot="1">
      <c r="A172" s="11">
        <v>4</v>
      </c>
      <c r="B172" s="13" t="s">
        <v>192</v>
      </c>
      <c r="C172" s="13" t="s">
        <v>31</v>
      </c>
      <c r="D172" s="12" t="s">
        <v>292</v>
      </c>
      <c r="E172" s="14">
        <v>4</v>
      </c>
      <c r="F172" s="13" t="s">
        <v>222</v>
      </c>
      <c r="G172" s="73">
        <v>35.416666666666664</v>
      </c>
      <c r="H172" s="73">
        <v>141.66666666666666</v>
      </c>
      <c r="I172" s="102">
        <v>14</v>
      </c>
      <c r="J172" s="102">
        <f t="shared" si="2"/>
        <v>1983.3333333333333</v>
      </c>
    </row>
    <row r="173" spans="1:10" ht="29.25" customHeight="1" thickBot="1">
      <c r="A173" s="142" t="s">
        <v>36</v>
      </c>
      <c r="B173" s="143"/>
      <c r="C173" s="143"/>
      <c r="D173" s="143"/>
      <c r="E173" s="16">
        <f>SUM(E169:E172)</f>
        <v>14</v>
      </c>
      <c r="F173" s="17"/>
      <c r="G173" s="89">
        <v>0</v>
      </c>
      <c r="H173" s="74">
        <v>2585.4166666666665</v>
      </c>
      <c r="I173" s="102">
        <v>14</v>
      </c>
      <c r="J173" s="102">
        <f t="shared" si="2"/>
        <v>36195.83333333333</v>
      </c>
    </row>
    <row r="174" spans="7:10" ht="18" thickBot="1">
      <c r="G174" s="84">
        <v>0</v>
      </c>
      <c r="H174" s="84">
        <v>0</v>
      </c>
      <c r="I174" s="102"/>
      <c r="J174" s="102"/>
    </row>
    <row r="175" spans="1:10" ht="47.25" customHeight="1">
      <c r="A175" s="85" t="s">
        <v>162</v>
      </c>
      <c r="B175" s="86"/>
      <c r="C175" s="86"/>
      <c r="D175" s="86"/>
      <c r="E175" s="86"/>
      <c r="F175" s="86"/>
      <c r="G175" s="90">
        <v>0</v>
      </c>
      <c r="H175" s="87">
        <v>0</v>
      </c>
      <c r="I175" s="102"/>
      <c r="J175" s="102"/>
    </row>
    <row r="176" spans="1:10" s="5" customFormat="1" ht="40.5" customHeight="1">
      <c r="A176" s="31" t="s">
        <v>43</v>
      </c>
      <c r="B176" s="3" t="s">
        <v>25</v>
      </c>
      <c r="C176" s="3" t="s">
        <v>33</v>
      </c>
      <c r="D176" s="3" t="s">
        <v>34</v>
      </c>
      <c r="E176" s="3" t="s">
        <v>27</v>
      </c>
      <c r="F176" s="4" t="s">
        <v>28</v>
      </c>
      <c r="G176" s="77" t="s">
        <v>332</v>
      </c>
      <c r="H176" s="75" t="s">
        <v>333</v>
      </c>
      <c r="I176" s="102"/>
      <c r="J176" s="102"/>
    </row>
    <row r="177" spans="1:10" ht="29.25" customHeight="1">
      <c r="A177" s="6">
        <v>1</v>
      </c>
      <c r="B177" s="9" t="s">
        <v>22</v>
      </c>
      <c r="C177" s="7" t="s">
        <v>40</v>
      </c>
      <c r="D177" s="9" t="s">
        <v>294</v>
      </c>
      <c r="E177" s="8">
        <v>2</v>
      </c>
      <c r="F177" s="9" t="s">
        <v>245</v>
      </c>
      <c r="G177" s="73">
        <v>524.1666666666666</v>
      </c>
      <c r="H177" s="73">
        <v>1048.3333333333333</v>
      </c>
      <c r="I177" s="102">
        <v>14</v>
      </c>
      <c r="J177" s="102">
        <f t="shared" si="2"/>
        <v>14676.666666666666</v>
      </c>
    </row>
    <row r="178" spans="1:10" ht="29.25" customHeight="1">
      <c r="A178" s="6">
        <v>2</v>
      </c>
      <c r="B178" s="9" t="s">
        <v>23</v>
      </c>
      <c r="C178" s="9" t="s">
        <v>41</v>
      </c>
      <c r="D178" s="7" t="s">
        <v>295</v>
      </c>
      <c r="E178" s="8">
        <v>4</v>
      </c>
      <c r="F178" s="9" t="s">
        <v>245</v>
      </c>
      <c r="G178" s="73">
        <v>262.0833333333333</v>
      </c>
      <c r="H178" s="73">
        <v>1048.3333333333333</v>
      </c>
      <c r="I178" s="102">
        <v>14</v>
      </c>
      <c r="J178" s="102">
        <f t="shared" si="2"/>
        <v>14676.666666666666</v>
      </c>
    </row>
    <row r="179" spans="1:10" ht="29.25" customHeight="1">
      <c r="A179" s="6">
        <v>3</v>
      </c>
      <c r="B179" s="9" t="s">
        <v>21</v>
      </c>
      <c r="C179" s="9" t="s">
        <v>42</v>
      </c>
      <c r="D179" s="9" t="s">
        <v>296</v>
      </c>
      <c r="E179" s="8">
        <v>4</v>
      </c>
      <c r="F179" s="9" t="s">
        <v>251</v>
      </c>
      <c r="G179" s="73">
        <v>106.25</v>
      </c>
      <c r="H179" s="73">
        <v>425</v>
      </c>
      <c r="I179" s="102">
        <v>14</v>
      </c>
      <c r="J179" s="102">
        <f t="shared" si="2"/>
        <v>5950</v>
      </c>
    </row>
    <row r="180" spans="1:10" ht="29.25" customHeight="1" thickBot="1">
      <c r="A180" s="11">
        <v>4</v>
      </c>
      <c r="B180" s="13" t="s">
        <v>192</v>
      </c>
      <c r="C180" s="13" t="s">
        <v>31</v>
      </c>
      <c r="D180" s="12" t="s">
        <v>292</v>
      </c>
      <c r="E180" s="14">
        <v>4</v>
      </c>
      <c r="F180" s="13" t="s">
        <v>222</v>
      </c>
      <c r="G180" s="73">
        <v>35.416666666666664</v>
      </c>
      <c r="H180" s="73">
        <v>141.66666666666666</v>
      </c>
      <c r="I180" s="102">
        <v>14</v>
      </c>
      <c r="J180" s="102">
        <f t="shared" si="2"/>
        <v>1983.3333333333333</v>
      </c>
    </row>
    <row r="181" spans="1:10" ht="29.25" customHeight="1" thickBot="1">
      <c r="A181" s="142" t="s">
        <v>36</v>
      </c>
      <c r="B181" s="143"/>
      <c r="C181" s="143"/>
      <c r="D181" s="143"/>
      <c r="E181" s="16">
        <f>SUM(E177:E180)</f>
        <v>14</v>
      </c>
      <c r="F181" s="17"/>
      <c r="G181" s="89">
        <v>0</v>
      </c>
      <c r="H181" s="74">
        <v>2642.0833333333335</v>
      </c>
      <c r="I181" s="102">
        <v>14</v>
      </c>
      <c r="J181" s="102">
        <f t="shared" si="2"/>
        <v>36989.16666666667</v>
      </c>
    </row>
    <row r="182" spans="7:10" ht="18" thickBot="1">
      <c r="G182" s="84">
        <v>0</v>
      </c>
      <c r="H182" s="84">
        <v>0</v>
      </c>
      <c r="I182" s="102"/>
      <c r="J182" s="102"/>
    </row>
    <row r="183" spans="1:10" ht="46.5" customHeight="1">
      <c r="A183" s="85" t="s">
        <v>163</v>
      </c>
      <c r="B183" s="86"/>
      <c r="C183" s="86"/>
      <c r="D183" s="86"/>
      <c r="E183" s="86"/>
      <c r="F183" s="86"/>
      <c r="G183" s="90">
        <v>0</v>
      </c>
      <c r="H183" s="87">
        <v>0</v>
      </c>
      <c r="I183" s="102"/>
      <c r="J183" s="102"/>
    </row>
    <row r="184" spans="1:10" s="5" customFormat="1" ht="45.75" customHeight="1">
      <c r="A184" s="31" t="s">
        <v>43</v>
      </c>
      <c r="B184" s="3" t="s">
        <v>25</v>
      </c>
      <c r="C184" s="3" t="s">
        <v>33</v>
      </c>
      <c r="D184" s="3" t="s">
        <v>34</v>
      </c>
      <c r="E184" s="3" t="s">
        <v>27</v>
      </c>
      <c r="F184" s="4" t="s">
        <v>28</v>
      </c>
      <c r="G184" s="77" t="s">
        <v>332</v>
      </c>
      <c r="H184" s="75" t="s">
        <v>333</v>
      </c>
      <c r="I184" s="102"/>
      <c r="J184" s="102"/>
    </row>
    <row r="185" spans="1:10" ht="29.25" customHeight="1">
      <c r="A185" s="6">
        <v>1</v>
      </c>
      <c r="B185" s="9" t="s">
        <v>22</v>
      </c>
      <c r="C185" s="7" t="s">
        <v>40</v>
      </c>
      <c r="D185" s="9" t="s">
        <v>290</v>
      </c>
      <c r="E185" s="8">
        <v>2</v>
      </c>
      <c r="F185" s="9" t="s">
        <v>220</v>
      </c>
      <c r="G185" s="73">
        <v>481.6666666666667</v>
      </c>
      <c r="H185" s="73">
        <v>963.3333333333334</v>
      </c>
      <c r="I185" s="102">
        <v>14</v>
      </c>
      <c r="J185" s="102">
        <f t="shared" si="2"/>
        <v>13486.666666666668</v>
      </c>
    </row>
    <row r="186" spans="1:10" ht="29.25" customHeight="1">
      <c r="A186" s="6">
        <v>2</v>
      </c>
      <c r="B186" s="9" t="s">
        <v>23</v>
      </c>
      <c r="C186" s="9" t="s">
        <v>41</v>
      </c>
      <c r="D186" s="7" t="s">
        <v>291</v>
      </c>
      <c r="E186" s="8">
        <v>4</v>
      </c>
      <c r="F186" s="9" t="s">
        <v>220</v>
      </c>
      <c r="G186" s="73">
        <v>191.25</v>
      </c>
      <c r="H186" s="73">
        <v>765</v>
      </c>
      <c r="I186" s="102">
        <v>14</v>
      </c>
      <c r="J186" s="102">
        <f t="shared" si="2"/>
        <v>10710</v>
      </c>
    </row>
    <row r="187" spans="1:10" ht="29.25" customHeight="1" thickBot="1">
      <c r="A187" s="11">
        <v>3</v>
      </c>
      <c r="B187" s="13" t="s">
        <v>21</v>
      </c>
      <c r="C187" s="13" t="s">
        <v>42</v>
      </c>
      <c r="D187" s="13" t="s">
        <v>293</v>
      </c>
      <c r="E187" s="14">
        <v>4</v>
      </c>
      <c r="F187" s="13" t="s">
        <v>220</v>
      </c>
      <c r="G187" s="73">
        <v>95.625</v>
      </c>
      <c r="H187" s="73">
        <v>382.5</v>
      </c>
      <c r="I187" s="102">
        <v>14</v>
      </c>
      <c r="J187" s="102">
        <f t="shared" si="2"/>
        <v>5355</v>
      </c>
    </row>
    <row r="188" spans="1:10" ht="29.25" customHeight="1" thickBot="1">
      <c r="A188" s="142" t="s">
        <v>36</v>
      </c>
      <c r="B188" s="143"/>
      <c r="C188" s="143"/>
      <c r="D188" s="143"/>
      <c r="E188" s="16">
        <f>SUM(E185:E187)</f>
        <v>10</v>
      </c>
      <c r="F188" s="17"/>
      <c r="G188" s="89">
        <v>0</v>
      </c>
      <c r="H188" s="74">
        <v>2082.5</v>
      </c>
      <c r="I188" s="102">
        <v>14</v>
      </c>
      <c r="J188" s="102">
        <f t="shared" si="2"/>
        <v>29155</v>
      </c>
    </row>
    <row r="189" spans="7:10" ht="18" thickBot="1">
      <c r="G189" s="84">
        <v>0</v>
      </c>
      <c r="H189" s="84">
        <v>0</v>
      </c>
      <c r="I189" s="102"/>
      <c r="J189" s="102"/>
    </row>
    <row r="190" spans="1:10" ht="49.5" customHeight="1">
      <c r="A190" s="85" t="s">
        <v>164</v>
      </c>
      <c r="B190" s="86"/>
      <c r="C190" s="86"/>
      <c r="D190" s="86"/>
      <c r="E190" s="86"/>
      <c r="F190" s="86"/>
      <c r="G190" s="90">
        <v>0</v>
      </c>
      <c r="H190" s="87">
        <v>0</v>
      </c>
      <c r="I190" s="102"/>
      <c r="J190" s="102"/>
    </row>
    <row r="191" spans="1:10" s="5" customFormat="1" ht="43.5" customHeight="1">
      <c r="A191" s="31" t="s">
        <v>43</v>
      </c>
      <c r="B191" s="3" t="s">
        <v>25</v>
      </c>
      <c r="C191" s="3" t="s">
        <v>33</v>
      </c>
      <c r="D191" s="3" t="s">
        <v>34</v>
      </c>
      <c r="E191" s="3" t="s">
        <v>27</v>
      </c>
      <c r="F191" s="4" t="s">
        <v>28</v>
      </c>
      <c r="G191" s="77" t="s">
        <v>332</v>
      </c>
      <c r="H191" s="75" t="s">
        <v>333</v>
      </c>
      <c r="I191" s="102"/>
      <c r="J191" s="102"/>
    </row>
    <row r="192" spans="1:10" ht="29.25" customHeight="1">
      <c r="A192" s="6">
        <v>1</v>
      </c>
      <c r="B192" s="9" t="s">
        <v>22</v>
      </c>
      <c r="C192" s="7" t="s">
        <v>40</v>
      </c>
      <c r="D192" s="9" t="s">
        <v>290</v>
      </c>
      <c r="E192" s="8">
        <v>2</v>
      </c>
      <c r="F192" s="9" t="s">
        <v>220</v>
      </c>
      <c r="G192" s="73">
        <v>481.6666666666667</v>
      </c>
      <c r="H192" s="73">
        <v>963.3333333333334</v>
      </c>
      <c r="I192" s="102">
        <v>14</v>
      </c>
      <c r="J192" s="102">
        <f t="shared" si="2"/>
        <v>13486.666666666668</v>
      </c>
    </row>
    <row r="193" spans="1:10" ht="29.25" customHeight="1">
      <c r="A193" s="6">
        <v>2</v>
      </c>
      <c r="B193" s="9" t="s">
        <v>23</v>
      </c>
      <c r="C193" s="9" t="s">
        <v>41</v>
      </c>
      <c r="D193" s="7" t="s">
        <v>291</v>
      </c>
      <c r="E193" s="8">
        <v>4</v>
      </c>
      <c r="F193" s="9" t="s">
        <v>220</v>
      </c>
      <c r="G193" s="73">
        <v>191.25</v>
      </c>
      <c r="H193" s="73">
        <v>765</v>
      </c>
      <c r="I193" s="102">
        <v>14</v>
      </c>
      <c r="J193" s="102">
        <f t="shared" si="2"/>
        <v>10710</v>
      </c>
    </row>
    <row r="194" spans="1:10" ht="29.25" customHeight="1">
      <c r="A194" s="6">
        <v>3</v>
      </c>
      <c r="B194" s="9" t="s">
        <v>21</v>
      </c>
      <c r="C194" s="9" t="s">
        <v>42</v>
      </c>
      <c r="D194" s="9" t="s">
        <v>296</v>
      </c>
      <c r="E194" s="8">
        <v>4</v>
      </c>
      <c r="F194" s="9" t="s">
        <v>251</v>
      </c>
      <c r="G194" s="73">
        <v>127.5</v>
      </c>
      <c r="H194" s="73">
        <v>510</v>
      </c>
      <c r="I194" s="102">
        <v>14</v>
      </c>
      <c r="J194" s="102">
        <f t="shared" si="2"/>
        <v>7140</v>
      </c>
    </row>
    <row r="195" spans="1:10" ht="29.25" customHeight="1" thickBot="1">
      <c r="A195" s="11">
        <v>4</v>
      </c>
      <c r="B195" s="13" t="s">
        <v>192</v>
      </c>
      <c r="C195" s="13" t="s">
        <v>31</v>
      </c>
      <c r="D195" s="12" t="s">
        <v>292</v>
      </c>
      <c r="E195" s="14">
        <v>4</v>
      </c>
      <c r="F195" s="13" t="s">
        <v>222</v>
      </c>
      <c r="G195" s="73">
        <v>42.5</v>
      </c>
      <c r="H195" s="73">
        <v>170</v>
      </c>
      <c r="I195" s="102">
        <v>14</v>
      </c>
      <c r="J195" s="102">
        <f t="shared" si="2"/>
        <v>2380</v>
      </c>
    </row>
    <row r="196" spans="1:10" ht="29.25" customHeight="1" thickBot="1">
      <c r="A196" s="142" t="s">
        <v>36</v>
      </c>
      <c r="B196" s="143"/>
      <c r="C196" s="143"/>
      <c r="D196" s="143"/>
      <c r="E196" s="16">
        <f>SUM(E192:E195)</f>
        <v>14</v>
      </c>
      <c r="F196" s="17"/>
      <c r="G196" s="89">
        <v>0</v>
      </c>
      <c r="H196" s="74">
        <v>2337.5</v>
      </c>
      <c r="I196" s="102">
        <v>14</v>
      </c>
      <c r="J196" s="102">
        <f t="shared" si="2"/>
        <v>32725</v>
      </c>
    </row>
    <row r="197" spans="7:10" ht="18" thickBot="1">
      <c r="G197" s="84">
        <v>0</v>
      </c>
      <c r="H197" s="84">
        <v>0</v>
      </c>
      <c r="I197" s="102"/>
      <c r="J197" s="102"/>
    </row>
    <row r="198" spans="1:10" ht="49.5" customHeight="1">
      <c r="A198" s="85" t="s">
        <v>165</v>
      </c>
      <c r="B198" s="86"/>
      <c r="C198" s="86"/>
      <c r="D198" s="86"/>
      <c r="E198" s="86"/>
      <c r="F198" s="86"/>
      <c r="G198" s="90">
        <v>0</v>
      </c>
      <c r="H198" s="87">
        <v>0</v>
      </c>
      <c r="I198" s="102"/>
      <c r="J198" s="102"/>
    </row>
    <row r="199" spans="1:10" s="5" customFormat="1" ht="42" customHeight="1">
      <c r="A199" s="31" t="s">
        <v>43</v>
      </c>
      <c r="B199" s="3" t="s">
        <v>25</v>
      </c>
      <c r="C199" s="3" t="s">
        <v>33</v>
      </c>
      <c r="D199" s="3" t="s">
        <v>34</v>
      </c>
      <c r="E199" s="3" t="s">
        <v>27</v>
      </c>
      <c r="F199" s="4" t="s">
        <v>28</v>
      </c>
      <c r="G199" s="77" t="s">
        <v>332</v>
      </c>
      <c r="H199" s="75" t="s">
        <v>333</v>
      </c>
      <c r="I199" s="102"/>
      <c r="J199" s="102"/>
    </row>
    <row r="200" spans="1:10" ht="29.25" customHeight="1">
      <c r="A200" s="6">
        <v>1</v>
      </c>
      <c r="B200" s="9" t="s">
        <v>22</v>
      </c>
      <c r="C200" s="7" t="s">
        <v>40</v>
      </c>
      <c r="D200" s="9" t="s">
        <v>290</v>
      </c>
      <c r="E200" s="8">
        <v>2</v>
      </c>
      <c r="F200" s="9" t="s">
        <v>220</v>
      </c>
      <c r="G200" s="73">
        <v>481.6666666666667</v>
      </c>
      <c r="H200" s="73">
        <v>963.3333333333334</v>
      </c>
      <c r="I200" s="102">
        <v>14</v>
      </c>
      <c r="J200" s="102">
        <f aca="true" t="shared" si="3" ref="J197:J236">H200*I200</f>
        <v>13486.666666666668</v>
      </c>
    </row>
    <row r="201" spans="1:10" ht="29.25" customHeight="1">
      <c r="A201" s="6">
        <v>2</v>
      </c>
      <c r="B201" s="9" t="s">
        <v>23</v>
      </c>
      <c r="C201" s="9" t="s">
        <v>41</v>
      </c>
      <c r="D201" s="7" t="s">
        <v>291</v>
      </c>
      <c r="E201" s="8">
        <v>4</v>
      </c>
      <c r="F201" s="9" t="s">
        <v>220</v>
      </c>
      <c r="G201" s="73">
        <v>191.25</v>
      </c>
      <c r="H201" s="73">
        <v>765</v>
      </c>
      <c r="I201" s="102">
        <v>14</v>
      </c>
      <c r="J201" s="102">
        <f t="shared" si="3"/>
        <v>10710</v>
      </c>
    </row>
    <row r="202" spans="1:10" ht="29.25" customHeight="1">
      <c r="A202" s="6">
        <v>3</v>
      </c>
      <c r="B202" s="9" t="s">
        <v>21</v>
      </c>
      <c r="C202" s="9" t="s">
        <v>42</v>
      </c>
      <c r="D202" s="9" t="s">
        <v>287</v>
      </c>
      <c r="E202" s="8">
        <v>4</v>
      </c>
      <c r="F202" s="9" t="s">
        <v>273</v>
      </c>
      <c r="G202" s="73">
        <v>116.875</v>
      </c>
      <c r="H202" s="73">
        <v>467.5</v>
      </c>
      <c r="I202" s="102">
        <v>14</v>
      </c>
      <c r="J202" s="102">
        <f t="shared" si="3"/>
        <v>6545</v>
      </c>
    </row>
    <row r="203" spans="1:10" ht="29.25" customHeight="1" thickBot="1">
      <c r="A203" s="11">
        <v>4</v>
      </c>
      <c r="B203" s="13" t="s">
        <v>192</v>
      </c>
      <c r="C203" s="13" t="s">
        <v>31</v>
      </c>
      <c r="D203" s="12" t="s">
        <v>292</v>
      </c>
      <c r="E203" s="14">
        <v>4</v>
      </c>
      <c r="F203" s="13" t="s">
        <v>222</v>
      </c>
      <c r="G203" s="73">
        <v>42.5</v>
      </c>
      <c r="H203" s="73">
        <v>170</v>
      </c>
      <c r="I203" s="102">
        <v>14</v>
      </c>
      <c r="J203" s="102">
        <f t="shared" si="3"/>
        <v>2380</v>
      </c>
    </row>
    <row r="204" spans="1:10" ht="29.25" customHeight="1" thickBot="1">
      <c r="A204" s="142" t="s">
        <v>36</v>
      </c>
      <c r="B204" s="143"/>
      <c r="C204" s="143"/>
      <c r="D204" s="143"/>
      <c r="E204" s="16">
        <f>SUM(E200:E203)</f>
        <v>14</v>
      </c>
      <c r="F204" s="17"/>
      <c r="G204" s="89">
        <v>0</v>
      </c>
      <c r="H204" s="74">
        <v>2295</v>
      </c>
      <c r="I204" s="102">
        <v>14</v>
      </c>
      <c r="J204" s="102">
        <f t="shared" si="3"/>
        <v>32130</v>
      </c>
    </row>
    <row r="205" spans="7:10" ht="18" thickBot="1">
      <c r="G205" s="84">
        <v>0</v>
      </c>
      <c r="H205" s="84">
        <v>0</v>
      </c>
      <c r="I205" s="102"/>
      <c r="J205" s="102"/>
    </row>
    <row r="206" spans="1:10" ht="45.75" customHeight="1">
      <c r="A206" s="85" t="s">
        <v>166</v>
      </c>
      <c r="B206" s="86"/>
      <c r="C206" s="86"/>
      <c r="D206" s="86"/>
      <c r="E206" s="86"/>
      <c r="F206" s="86"/>
      <c r="G206" s="90">
        <v>0</v>
      </c>
      <c r="H206" s="87">
        <v>0</v>
      </c>
      <c r="I206" s="102"/>
      <c r="J206" s="102"/>
    </row>
    <row r="207" spans="1:10" s="5" customFormat="1" ht="39.75" customHeight="1">
      <c r="A207" s="31" t="s">
        <v>43</v>
      </c>
      <c r="B207" s="3" t="s">
        <v>25</v>
      </c>
      <c r="C207" s="3" t="s">
        <v>33</v>
      </c>
      <c r="D207" s="3" t="s">
        <v>34</v>
      </c>
      <c r="E207" s="3" t="s">
        <v>27</v>
      </c>
      <c r="F207" s="4" t="s">
        <v>28</v>
      </c>
      <c r="G207" s="128" t="s">
        <v>332</v>
      </c>
      <c r="H207" s="75" t="s">
        <v>333</v>
      </c>
      <c r="I207" s="102"/>
      <c r="J207" s="102"/>
    </row>
    <row r="208" spans="1:10" ht="29.25" customHeight="1">
      <c r="A208" s="6">
        <v>1</v>
      </c>
      <c r="B208" s="9" t="s">
        <v>22</v>
      </c>
      <c r="C208" s="7" t="s">
        <v>40</v>
      </c>
      <c r="D208" s="9" t="s">
        <v>294</v>
      </c>
      <c r="E208" s="8">
        <v>2</v>
      </c>
      <c r="F208" s="9" t="s">
        <v>245</v>
      </c>
      <c r="G208" s="73">
        <v>524.1666666666666</v>
      </c>
      <c r="H208" s="73">
        <v>1048.3333333333333</v>
      </c>
      <c r="I208" s="102">
        <v>14</v>
      </c>
      <c r="J208" s="102">
        <f t="shared" si="3"/>
        <v>14676.666666666666</v>
      </c>
    </row>
    <row r="209" spans="1:10" ht="29.25" customHeight="1">
      <c r="A209" s="6">
        <v>2</v>
      </c>
      <c r="B209" s="9" t="s">
        <v>23</v>
      </c>
      <c r="C209" s="9" t="s">
        <v>41</v>
      </c>
      <c r="D209" s="7" t="s">
        <v>295</v>
      </c>
      <c r="E209" s="8">
        <v>4</v>
      </c>
      <c r="F209" s="9" t="s">
        <v>245</v>
      </c>
      <c r="G209" s="73">
        <v>262.0833333333333</v>
      </c>
      <c r="H209" s="73">
        <v>1048.3333333333333</v>
      </c>
      <c r="I209" s="102">
        <v>14</v>
      </c>
      <c r="J209" s="102">
        <f t="shared" si="3"/>
        <v>14676.666666666666</v>
      </c>
    </row>
    <row r="210" spans="1:10" ht="29.25" customHeight="1">
      <c r="A210" s="6">
        <v>3</v>
      </c>
      <c r="B210" s="9" t="s">
        <v>21</v>
      </c>
      <c r="C210" s="9" t="s">
        <v>42</v>
      </c>
      <c r="D210" s="9" t="s">
        <v>287</v>
      </c>
      <c r="E210" s="8">
        <v>4</v>
      </c>
      <c r="F210" s="9" t="s">
        <v>273</v>
      </c>
      <c r="G210" s="73">
        <v>99.16666666666667</v>
      </c>
      <c r="H210" s="73">
        <v>396.6666666666667</v>
      </c>
      <c r="I210" s="102">
        <v>14</v>
      </c>
      <c r="J210" s="102">
        <f t="shared" si="3"/>
        <v>5553.333333333334</v>
      </c>
    </row>
    <row r="211" spans="1:10" ht="29.25" customHeight="1" thickBot="1">
      <c r="A211" s="11">
        <v>4</v>
      </c>
      <c r="B211" s="13" t="s">
        <v>192</v>
      </c>
      <c r="C211" s="13" t="s">
        <v>31</v>
      </c>
      <c r="D211" s="12" t="s">
        <v>292</v>
      </c>
      <c r="E211" s="14">
        <v>4</v>
      </c>
      <c r="F211" s="13" t="s">
        <v>222</v>
      </c>
      <c r="G211" s="73">
        <v>35.416666666666664</v>
      </c>
      <c r="H211" s="73">
        <v>141.66666666666666</v>
      </c>
      <c r="I211" s="102">
        <v>14</v>
      </c>
      <c r="J211" s="102">
        <f t="shared" si="3"/>
        <v>1983.3333333333333</v>
      </c>
    </row>
    <row r="212" spans="1:10" ht="29.25" customHeight="1" thickBot="1">
      <c r="A212" s="142" t="s">
        <v>36</v>
      </c>
      <c r="B212" s="143"/>
      <c r="C212" s="143"/>
      <c r="D212" s="143"/>
      <c r="E212" s="16">
        <f>SUM(E208:E211)</f>
        <v>14</v>
      </c>
      <c r="F212" s="17"/>
      <c r="G212" s="89">
        <v>0</v>
      </c>
      <c r="H212" s="74">
        <v>2585.4166666666665</v>
      </c>
      <c r="I212" s="102">
        <v>14</v>
      </c>
      <c r="J212" s="102">
        <f t="shared" si="3"/>
        <v>36195.83333333333</v>
      </c>
    </row>
    <row r="213" spans="7:10" ht="18" thickBot="1">
      <c r="G213" s="84">
        <v>0</v>
      </c>
      <c r="H213" s="84">
        <v>0</v>
      </c>
      <c r="I213" s="102"/>
      <c r="J213" s="102"/>
    </row>
    <row r="214" spans="1:10" ht="48" customHeight="1">
      <c r="A214" s="85" t="s">
        <v>167</v>
      </c>
      <c r="B214" s="86"/>
      <c r="C214" s="86"/>
      <c r="D214" s="86"/>
      <c r="E214" s="86"/>
      <c r="F214" s="86"/>
      <c r="G214" s="90">
        <v>0</v>
      </c>
      <c r="H214" s="87">
        <v>0</v>
      </c>
      <c r="I214" s="102"/>
      <c r="J214" s="102"/>
    </row>
    <row r="215" spans="1:10" s="5" customFormat="1" ht="42.75" customHeight="1">
      <c r="A215" s="31" t="s">
        <v>43</v>
      </c>
      <c r="B215" s="3" t="s">
        <v>25</v>
      </c>
      <c r="C215" s="3" t="s">
        <v>33</v>
      </c>
      <c r="D215" s="3" t="s">
        <v>34</v>
      </c>
      <c r="E215" s="3" t="s">
        <v>27</v>
      </c>
      <c r="F215" s="4" t="s">
        <v>28</v>
      </c>
      <c r="G215" s="128" t="s">
        <v>332</v>
      </c>
      <c r="H215" s="75" t="s">
        <v>333</v>
      </c>
      <c r="I215" s="102"/>
      <c r="J215" s="102"/>
    </row>
    <row r="216" spans="1:10" ht="29.25" customHeight="1">
      <c r="A216" s="6">
        <v>1</v>
      </c>
      <c r="B216" s="9" t="s">
        <v>22</v>
      </c>
      <c r="C216" s="7" t="s">
        <v>40</v>
      </c>
      <c r="D216" s="9" t="s">
        <v>294</v>
      </c>
      <c r="E216" s="8">
        <v>2</v>
      </c>
      <c r="F216" s="9" t="s">
        <v>245</v>
      </c>
      <c r="G216" s="73">
        <v>524.1666666666666</v>
      </c>
      <c r="H216" s="73">
        <v>1048.3333333333333</v>
      </c>
      <c r="I216" s="102">
        <v>14</v>
      </c>
      <c r="J216" s="102">
        <f t="shared" si="3"/>
        <v>14676.666666666666</v>
      </c>
    </row>
    <row r="217" spans="1:10" ht="29.25" customHeight="1">
      <c r="A217" s="6">
        <v>2</v>
      </c>
      <c r="B217" s="9" t="s">
        <v>23</v>
      </c>
      <c r="C217" s="9" t="s">
        <v>41</v>
      </c>
      <c r="D217" s="7" t="s">
        <v>295</v>
      </c>
      <c r="E217" s="8">
        <v>4</v>
      </c>
      <c r="F217" s="9" t="s">
        <v>245</v>
      </c>
      <c r="G217" s="73">
        <v>262.0833333333333</v>
      </c>
      <c r="H217" s="73">
        <v>1048.3333333333333</v>
      </c>
      <c r="I217" s="102">
        <v>14</v>
      </c>
      <c r="J217" s="102">
        <f t="shared" si="3"/>
        <v>14676.666666666666</v>
      </c>
    </row>
    <row r="218" spans="1:10" ht="29.25" customHeight="1">
      <c r="A218" s="6">
        <v>3</v>
      </c>
      <c r="B218" s="9" t="s">
        <v>21</v>
      </c>
      <c r="C218" s="9" t="s">
        <v>42</v>
      </c>
      <c r="D218" s="9" t="s">
        <v>296</v>
      </c>
      <c r="E218" s="8">
        <v>4</v>
      </c>
      <c r="F218" s="9" t="s">
        <v>251</v>
      </c>
      <c r="G218" s="73">
        <v>106.25</v>
      </c>
      <c r="H218" s="73">
        <v>425</v>
      </c>
      <c r="I218" s="102">
        <v>14</v>
      </c>
      <c r="J218" s="102">
        <f t="shared" si="3"/>
        <v>5950</v>
      </c>
    </row>
    <row r="219" spans="1:10" ht="29.25" customHeight="1" thickBot="1">
      <c r="A219" s="11">
        <v>4</v>
      </c>
      <c r="B219" s="13" t="s">
        <v>192</v>
      </c>
      <c r="C219" s="13" t="s">
        <v>31</v>
      </c>
      <c r="D219" s="12" t="s">
        <v>292</v>
      </c>
      <c r="E219" s="14">
        <v>4</v>
      </c>
      <c r="F219" s="13" t="s">
        <v>222</v>
      </c>
      <c r="G219" s="73">
        <v>35.416666666666664</v>
      </c>
      <c r="H219" s="73">
        <v>141.66666666666666</v>
      </c>
      <c r="I219" s="102">
        <v>14</v>
      </c>
      <c r="J219" s="102">
        <f t="shared" si="3"/>
        <v>1983.3333333333333</v>
      </c>
    </row>
    <row r="220" spans="1:10" ht="29.25" customHeight="1" thickBot="1">
      <c r="A220" s="142" t="s">
        <v>36</v>
      </c>
      <c r="B220" s="143"/>
      <c r="C220" s="143"/>
      <c r="D220" s="143"/>
      <c r="E220" s="16">
        <f>SUM(E216:E219)</f>
        <v>14</v>
      </c>
      <c r="F220" s="17"/>
      <c r="G220" s="89">
        <v>0</v>
      </c>
      <c r="H220" s="74">
        <v>2642.0833333333335</v>
      </c>
      <c r="I220" s="102">
        <v>14</v>
      </c>
      <c r="J220" s="102">
        <f t="shared" si="3"/>
        <v>36989.16666666667</v>
      </c>
    </row>
    <row r="221" spans="7:10" ht="18" thickBot="1">
      <c r="G221" s="84">
        <v>0</v>
      </c>
      <c r="H221" s="84">
        <v>0</v>
      </c>
      <c r="I221" s="102"/>
      <c r="J221" s="102"/>
    </row>
    <row r="222" spans="1:10" ht="47.25" customHeight="1">
      <c r="A222" s="85" t="s">
        <v>168</v>
      </c>
      <c r="B222" s="86"/>
      <c r="C222" s="86"/>
      <c r="D222" s="86"/>
      <c r="E222" s="86"/>
      <c r="F222" s="86"/>
      <c r="G222" s="90">
        <v>0</v>
      </c>
      <c r="H222" s="87">
        <v>0</v>
      </c>
      <c r="I222" s="102"/>
      <c r="J222" s="102"/>
    </row>
    <row r="223" spans="1:10" s="5" customFormat="1" ht="42" customHeight="1">
      <c r="A223" s="31" t="s">
        <v>43</v>
      </c>
      <c r="B223" s="3" t="s">
        <v>25</v>
      </c>
      <c r="C223" s="3" t="s">
        <v>33</v>
      </c>
      <c r="D223" s="3" t="s">
        <v>34</v>
      </c>
      <c r="E223" s="3" t="s">
        <v>27</v>
      </c>
      <c r="F223" s="4" t="s">
        <v>28</v>
      </c>
      <c r="G223" s="77" t="s">
        <v>332</v>
      </c>
      <c r="H223" s="75" t="s">
        <v>333</v>
      </c>
      <c r="I223" s="102"/>
      <c r="J223" s="102"/>
    </row>
    <row r="224" spans="1:10" ht="29.25" customHeight="1">
      <c r="A224" s="6">
        <v>1</v>
      </c>
      <c r="B224" s="7" t="s">
        <v>224</v>
      </c>
      <c r="C224" s="7" t="s">
        <v>40</v>
      </c>
      <c r="D224" s="9" t="s">
        <v>284</v>
      </c>
      <c r="E224" s="8">
        <v>2</v>
      </c>
      <c r="F224" s="9" t="s">
        <v>214</v>
      </c>
      <c r="G224" s="73">
        <v>2606.6666666666665</v>
      </c>
      <c r="H224" s="73">
        <v>5213.333333333333</v>
      </c>
      <c r="I224" s="102">
        <v>14</v>
      </c>
      <c r="J224" s="102">
        <f t="shared" si="3"/>
        <v>72986.66666666666</v>
      </c>
    </row>
    <row r="225" spans="1:10" ht="29.25" customHeight="1">
      <c r="A225" s="6">
        <v>2</v>
      </c>
      <c r="B225" s="9" t="s">
        <v>22</v>
      </c>
      <c r="C225" s="38" t="s">
        <v>46</v>
      </c>
      <c r="D225" s="9" t="s">
        <v>285</v>
      </c>
      <c r="E225" s="8">
        <v>2</v>
      </c>
      <c r="F225" s="9" t="s">
        <v>220</v>
      </c>
      <c r="G225" s="73">
        <v>304.5833333333333</v>
      </c>
      <c r="H225" s="73">
        <v>609.1666666666666</v>
      </c>
      <c r="I225" s="102">
        <v>14</v>
      </c>
      <c r="J225" s="102">
        <f t="shared" si="3"/>
        <v>8528.333333333332</v>
      </c>
    </row>
    <row r="226" spans="1:10" ht="29.25" customHeight="1">
      <c r="A226" s="6">
        <v>3</v>
      </c>
      <c r="B226" s="9" t="s">
        <v>23</v>
      </c>
      <c r="C226" s="9" t="s">
        <v>41</v>
      </c>
      <c r="D226" s="7" t="s">
        <v>286</v>
      </c>
      <c r="E226" s="8">
        <v>4</v>
      </c>
      <c r="F226" s="9" t="s">
        <v>214</v>
      </c>
      <c r="G226" s="73">
        <v>524.1666666666666</v>
      </c>
      <c r="H226" s="73">
        <v>2096.6666666666665</v>
      </c>
      <c r="I226" s="102">
        <v>14</v>
      </c>
      <c r="J226" s="102">
        <f t="shared" si="3"/>
        <v>29353.333333333332</v>
      </c>
    </row>
    <row r="227" spans="1:10" ht="29.25" customHeight="1">
      <c r="A227" s="6">
        <v>4</v>
      </c>
      <c r="B227" s="9" t="s">
        <v>21</v>
      </c>
      <c r="C227" s="9" t="s">
        <v>42</v>
      </c>
      <c r="D227" s="9" t="s">
        <v>287</v>
      </c>
      <c r="E227" s="8">
        <v>4</v>
      </c>
      <c r="F227" s="9" t="s">
        <v>273</v>
      </c>
      <c r="G227" s="73">
        <v>113.33333333333333</v>
      </c>
      <c r="H227" s="73">
        <v>453.3333333333333</v>
      </c>
      <c r="I227" s="102">
        <v>14</v>
      </c>
      <c r="J227" s="102">
        <f t="shared" si="3"/>
        <v>6346.666666666666</v>
      </c>
    </row>
    <row r="228" spans="1:10" ht="29.25" customHeight="1" thickBot="1">
      <c r="A228" s="11">
        <v>5</v>
      </c>
      <c r="B228" s="13" t="s">
        <v>192</v>
      </c>
      <c r="C228" s="13" t="s">
        <v>31</v>
      </c>
      <c r="D228" s="12" t="s">
        <v>288</v>
      </c>
      <c r="E228" s="14">
        <v>4</v>
      </c>
      <c r="F228" s="13" t="s">
        <v>214</v>
      </c>
      <c r="G228" s="73">
        <v>92.08333333333333</v>
      </c>
      <c r="H228" s="73">
        <v>368.3333333333333</v>
      </c>
      <c r="I228" s="102">
        <v>14</v>
      </c>
      <c r="J228" s="102">
        <f t="shared" si="3"/>
        <v>5156.666666666666</v>
      </c>
    </row>
    <row r="229" spans="1:10" ht="29.25" customHeight="1" thickBot="1">
      <c r="A229" s="142" t="s">
        <v>36</v>
      </c>
      <c r="B229" s="143"/>
      <c r="C229" s="143"/>
      <c r="D229" s="143"/>
      <c r="E229" s="16">
        <f>SUM(E224:E228)</f>
        <v>16</v>
      </c>
      <c r="F229" s="17"/>
      <c r="G229" s="89">
        <v>0</v>
      </c>
      <c r="H229" s="74">
        <v>8740.833333333334</v>
      </c>
      <c r="I229" s="102">
        <v>14</v>
      </c>
      <c r="J229" s="102">
        <f t="shared" si="3"/>
        <v>122371.66666666667</v>
      </c>
    </row>
    <row r="230" spans="7:10" ht="18" thickBot="1">
      <c r="G230" s="84">
        <v>0</v>
      </c>
      <c r="H230" s="84">
        <v>0</v>
      </c>
      <c r="I230" s="102"/>
      <c r="J230" s="102"/>
    </row>
    <row r="231" spans="1:10" ht="47.25" customHeight="1">
      <c r="A231" s="85" t="s">
        <v>169</v>
      </c>
      <c r="B231" s="86"/>
      <c r="C231" s="86"/>
      <c r="D231" s="86"/>
      <c r="E231" s="86"/>
      <c r="F231" s="86"/>
      <c r="G231" s="90">
        <v>0</v>
      </c>
      <c r="H231" s="87">
        <v>0</v>
      </c>
      <c r="I231" s="102"/>
      <c r="J231" s="102"/>
    </row>
    <row r="232" spans="1:10" s="5" customFormat="1" ht="46.5" customHeight="1">
      <c r="A232" s="31" t="s">
        <v>43</v>
      </c>
      <c r="B232" s="3" t="s">
        <v>25</v>
      </c>
      <c r="C232" s="3" t="s">
        <v>33</v>
      </c>
      <c r="D232" s="3" t="s">
        <v>34</v>
      </c>
      <c r="E232" s="3" t="s">
        <v>27</v>
      </c>
      <c r="F232" s="4" t="s">
        <v>28</v>
      </c>
      <c r="G232" s="77" t="s">
        <v>332</v>
      </c>
      <c r="H232" s="75" t="s">
        <v>333</v>
      </c>
      <c r="I232" s="102"/>
      <c r="J232" s="102"/>
    </row>
    <row r="233" spans="1:10" ht="29.25" customHeight="1">
      <c r="A233" s="6">
        <v>1</v>
      </c>
      <c r="B233" s="7" t="s">
        <v>224</v>
      </c>
      <c r="C233" s="7" t="s">
        <v>40</v>
      </c>
      <c r="D233" s="9" t="s">
        <v>284</v>
      </c>
      <c r="E233" s="8">
        <v>2</v>
      </c>
      <c r="F233" s="9" t="s">
        <v>214</v>
      </c>
      <c r="G233" s="73">
        <v>2606.6666666666665</v>
      </c>
      <c r="H233" s="73">
        <v>5213.333333333333</v>
      </c>
      <c r="I233" s="102">
        <v>14</v>
      </c>
      <c r="J233" s="102">
        <f t="shared" si="3"/>
        <v>72986.66666666666</v>
      </c>
    </row>
    <row r="234" spans="1:10" ht="29.25" customHeight="1">
      <c r="A234" s="6">
        <v>2</v>
      </c>
      <c r="B234" s="9" t="s">
        <v>22</v>
      </c>
      <c r="C234" s="38" t="s">
        <v>46</v>
      </c>
      <c r="D234" s="9" t="s">
        <v>285</v>
      </c>
      <c r="E234" s="8">
        <v>2</v>
      </c>
      <c r="F234" s="9" t="s">
        <v>220</v>
      </c>
      <c r="G234" s="73">
        <v>304.5833333333333</v>
      </c>
      <c r="H234" s="73">
        <v>609.1666666666666</v>
      </c>
      <c r="I234" s="102">
        <v>14</v>
      </c>
      <c r="J234" s="102">
        <f t="shared" si="3"/>
        <v>8528.333333333332</v>
      </c>
    </row>
    <row r="235" spans="1:10" ht="29.25" customHeight="1">
      <c r="A235" s="6">
        <v>3</v>
      </c>
      <c r="B235" s="9" t="s">
        <v>23</v>
      </c>
      <c r="C235" s="9" t="s">
        <v>41</v>
      </c>
      <c r="D235" s="7" t="s">
        <v>286</v>
      </c>
      <c r="E235" s="8">
        <v>4</v>
      </c>
      <c r="F235" s="9" t="s">
        <v>214</v>
      </c>
      <c r="G235" s="73">
        <v>524.1666666666666</v>
      </c>
      <c r="H235" s="73">
        <v>2096.6666666666665</v>
      </c>
      <c r="I235" s="102">
        <v>14</v>
      </c>
      <c r="J235" s="102">
        <f t="shared" si="3"/>
        <v>29353.333333333332</v>
      </c>
    </row>
    <row r="236" spans="1:10" ht="29.25" customHeight="1">
      <c r="A236" s="6">
        <v>4</v>
      </c>
      <c r="B236" s="9" t="s">
        <v>21</v>
      </c>
      <c r="C236" s="9" t="s">
        <v>42</v>
      </c>
      <c r="D236" s="9" t="s">
        <v>296</v>
      </c>
      <c r="E236" s="8">
        <v>4</v>
      </c>
      <c r="F236" s="9" t="s">
        <v>251</v>
      </c>
      <c r="G236" s="73">
        <v>113.33333333333333</v>
      </c>
      <c r="H236" s="73">
        <v>453.3333333333333</v>
      </c>
      <c r="I236" s="102">
        <v>14</v>
      </c>
      <c r="J236" s="102">
        <f t="shared" si="3"/>
        <v>6346.666666666666</v>
      </c>
    </row>
    <row r="237" spans="1:10" ht="29.25" customHeight="1" thickBot="1">
      <c r="A237" s="11">
        <v>5</v>
      </c>
      <c r="B237" s="13" t="s">
        <v>192</v>
      </c>
      <c r="C237" s="13" t="s">
        <v>31</v>
      </c>
      <c r="D237" s="12" t="s">
        <v>288</v>
      </c>
      <c r="E237" s="14">
        <v>4</v>
      </c>
      <c r="F237" s="13" t="s">
        <v>214</v>
      </c>
      <c r="G237" s="73">
        <v>92.08333333333333</v>
      </c>
      <c r="H237" s="73">
        <v>368.3333333333333</v>
      </c>
      <c r="I237" s="102">
        <v>14</v>
      </c>
      <c r="J237" s="102">
        <f>H237*I237</f>
        <v>5156.666666666666</v>
      </c>
    </row>
    <row r="238" spans="1:10" ht="29.25" customHeight="1" thickBot="1">
      <c r="A238" s="142" t="s">
        <v>36</v>
      </c>
      <c r="B238" s="143"/>
      <c r="C238" s="143"/>
      <c r="D238" s="143"/>
      <c r="E238" s="16">
        <f>SUM(E233:E237)</f>
        <v>16</v>
      </c>
      <c r="F238" s="17"/>
      <c r="G238" s="89">
        <v>0</v>
      </c>
      <c r="H238" s="74">
        <v>8740.833333333334</v>
      </c>
      <c r="I238" s="102">
        <v>14</v>
      </c>
      <c r="J238" s="102">
        <f>H238*I238</f>
        <v>122371.66666666667</v>
      </c>
    </row>
  </sheetData>
  <sheetProtection/>
  <mergeCells count="29">
    <mergeCell ref="A229:D229"/>
    <mergeCell ref="A238:D238"/>
    <mergeCell ref="A11:D11"/>
    <mergeCell ref="A20:D20"/>
    <mergeCell ref="A220:D220"/>
    <mergeCell ref="A93:D93"/>
    <mergeCell ref="A118:D118"/>
    <mergeCell ref="A84:D84"/>
    <mergeCell ref="A102:D102"/>
    <mergeCell ref="A212:D212"/>
    <mergeCell ref="A157:D157"/>
    <mergeCell ref="A165:D165"/>
    <mergeCell ref="A204:D204"/>
    <mergeCell ref="A188:D188"/>
    <mergeCell ref="A110:D110"/>
    <mergeCell ref="A142:D142"/>
    <mergeCell ref="A173:D173"/>
    <mergeCell ref="A181:D181"/>
    <mergeCell ref="A133:D133"/>
    <mergeCell ref="A149:D149"/>
    <mergeCell ref="A28:D28"/>
    <mergeCell ref="A51:D51"/>
    <mergeCell ref="A36:D36"/>
    <mergeCell ref="A43:D43"/>
    <mergeCell ref="A196:D196"/>
    <mergeCell ref="A76:D76"/>
    <mergeCell ref="A59:D59"/>
    <mergeCell ref="A68:D68"/>
    <mergeCell ref="A126:D126"/>
  </mergeCell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85" r:id="rId2"/>
  <headerFooter scaleWithDoc="0" alignWithMargins="0">
    <oddFooter>&amp;C第 &amp;P 页，共 &amp;N 页&amp;RBA80 液路服务包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L21" sqref="L21"/>
    </sheetView>
  </sheetViews>
  <sheetFormatPr defaultColWidth="9.00390625" defaultRowHeight="14.25"/>
  <cols>
    <col min="2" max="2" width="13.875" style="0" customWidth="1"/>
    <col min="3" max="3" width="17.25390625" style="0" customWidth="1"/>
    <col min="4" max="4" width="11.375" style="0" customWidth="1"/>
    <col min="5" max="5" width="8.75390625" style="0" customWidth="1"/>
    <col min="6" max="6" width="11.125" style="0" customWidth="1"/>
    <col min="7" max="7" width="13.625" style="138" customWidth="1"/>
    <col min="8" max="8" width="21.25390625" style="138" customWidth="1"/>
    <col min="9" max="9" width="12.625" style="62" customWidth="1"/>
    <col min="10" max="10" width="14.75390625" style="62" customWidth="1"/>
  </cols>
  <sheetData>
    <row r="1" spans="1:8" ht="17.25">
      <c r="A1" s="65" t="s">
        <v>313</v>
      </c>
      <c r="B1" s="66"/>
      <c r="C1" s="66"/>
      <c r="D1" s="66"/>
      <c r="E1" s="66"/>
      <c r="F1" s="66"/>
      <c r="G1" s="76"/>
      <c r="H1" s="69"/>
    </row>
    <row r="2" spans="1:8" ht="39">
      <c r="A2" s="31" t="s">
        <v>43</v>
      </c>
      <c r="B2" s="3" t="s">
        <v>25</v>
      </c>
      <c r="C2" s="3" t="s">
        <v>33</v>
      </c>
      <c r="D2" s="3" t="s">
        <v>34</v>
      </c>
      <c r="E2" s="3" t="s">
        <v>27</v>
      </c>
      <c r="F2" s="4" t="s">
        <v>28</v>
      </c>
      <c r="G2" s="77" t="s">
        <v>332</v>
      </c>
      <c r="H2" s="75" t="s">
        <v>333</v>
      </c>
    </row>
    <row r="3" spans="1:10" ht="15">
      <c r="A3" s="6">
        <v>1</v>
      </c>
      <c r="B3" s="7" t="s">
        <v>224</v>
      </c>
      <c r="C3" s="7" t="s">
        <v>40</v>
      </c>
      <c r="D3" s="9" t="s">
        <v>322</v>
      </c>
      <c r="E3" s="8">
        <v>2</v>
      </c>
      <c r="F3" s="9" t="s">
        <v>214</v>
      </c>
      <c r="G3" s="73">
        <v>722.5</v>
      </c>
      <c r="H3" s="73">
        <v>1445</v>
      </c>
      <c r="I3" s="48"/>
      <c r="J3" s="48"/>
    </row>
    <row r="4" spans="1:10" ht="25.5" customHeight="1">
      <c r="A4" s="6">
        <v>2</v>
      </c>
      <c r="B4" s="9" t="s">
        <v>22</v>
      </c>
      <c r="C4" s="38" t="s">
        <v>46</v>
      </c>
      <c r="D4" s="9" t="s">
        <v>321</v>
      </c>
      <c r="E4" s="8">
        <v>2</v>
      </c>
      <c r="F4" s="9" t="s">
        <v>220</v>
      </c>
      <c r="G4" s="73">
        <v>159.375</v>
      </c>
      <c r="H4" s="73">
        <v>318.75</v>
      </c>
      <c r="I4" s="48"/>
      <c r="J4" s="48"/>
    </row>
    <row r="5" spans="1:10" ht="15">
      <c r="A5" s="6">
        <v>3</v>
      </c>
      <c r="B5" s="9" t="s">
        <v>23</v>
      </c>
      <c r="C5" s="9" t="s">
        <v>41</v>
      </c>
      <c r="D5" s="7" t="s">
        <v>316</v>
      </c>
      <c r="E5" s="8">
        <v>4</v>
      </c>
      <c r="F5" s="9" t="s">
        <v>214</v>
      </c>
      <c r="G5" s="73">
        <v>81.45833333333333</v>
      </c>
      <c r="H5" s="73">
        <v>325.8333333333333</v>
      </c>
      <c r="I5" s="48"/>
      <c r="J5" s="48"/>
    </row>
    <row r="6" spans="1:10" ht="15">
      <c r="A6" s="6">
        <v>4</v>
      </c>
      <c r="B6" s="9" t="s">
        <v>21</v>
      </c>
      <c r="C6" s="9" t="s">
        <v>42</v>
      </c>
      <c r="D6" s="9" t="s">
        <v>320</v>
      </c>
      <c r="E6" s="8">
        <v>4</v>
      </c>
      <c r="F6" s="9" t="s">
        <v>231</v>
      </c>
      <c r="G6" s="73">
        <v>70.83333333333333</v>
      </c>
      <c r="H6" s="73">
        <v>283.3333333333333</v>
      </c>
      <c r="I6" s="48"/>
      <c r="J6" s="48"/>
    </row>
    <row r="7" spans="1:10" ht="15">
      <c r="A7" s="11"/>
      <c r="B7" s="13"/>
      <c r="C7" s="13" t="s">
        <v>319</v>
      </c>
      <c r="D7" s="13" t="s">
        <v>318</v>
      </c>
      <c r="E7" s="14">
        <v>4</v>
      </c>
      <c r="F7" s="9" t="s">
        <v>231</v>
      </c>
      <c r="G7" s="73">
        <v>0</v>
      </c>
      <c r="H7" s="73">
        <v>0</v>
      </c>
      <c r="I7" s="48"/>
      <c r="J7" s="48"/>
    </row>
    <row r="8" spans="1:10" ht="15">
      <c r="A8" s="11">
        <v>5</v>
      </c>
      <c r="B8" s="13" t="s">
        <v>192</v>
      </c>
      <c r="C8" s="13" t="s">
        <v>31</v>
      </c>
      <c r="D8" s="12" t="s">
        <v>317</v>
      </c>
      <c r="E8" s="14">
        <v>4</v>
      </c>
      <c r="F8" s="13" t="s">
        <v>302</v>
      </c>
      <c r="G8" s="134">
        <v>49.583333333333336</v>
      </c>
      <c r="H8" s="134">
        <v>198.33333333333334</v>
      </c>
      <c r="I8" s="48"/>
      <c r="J8" s="48"/>
    </row>
    <row r="9" spans="1:10" ht="15">
      <c r="A9" s="159" t="s">
        <v>36</v>
      </c>
      <c r="B9" s="159"/>
      <c r="C9" s="159"/>
      <c r="D9" s="159"/>
      <c r="E9" s="132">
        <f>SUM(E3:E8)</f>
        <v>20</v>
      </c>
      <c r="F9" s="133"/>
      <c r="G9" s="140">
        <v>0</v>
      </c>
      <c r="H9" s="135">
        <v>2571.25</v>
      </c>
      <c r="I9" s="130"/>
      <c r="J9" s="48"/>
    </row>
    <row r="10" spans="1:10" s="129" customFormat="1" ht="15">
      <c r="A10" s="153" t="s">
        <v>312</v>
      </c>
      <c r="B10" s="154"/>
      <c r="C10" s="154"/>
      <c r="D10" s="154"/>
      <c r="E10" s="154"/>
      <c r="F10" s="155"/>
      <c r="G10" s="136">
        <v>0</v>
      </c>
      <c r="H10" s="136">
        <v>0</v>
      </c>
      <c r="J10" s="48"/>
    </row>
    <row r="11" spans="1:10" ht="15">
      <c r="A11" s="156"/>
      <c r="B11" s="157"/>
      <c r="C11" s="157"/>
      <c r="D11" s="157"/>
      <c r="E11" s="157"/>
      <c r="F11" s="158"/>
      <c r="G11" s="137">
        <v>0</v>
      </c>
      <c r="H11" s="137">
        <v>0</v>
      </c>
      <c r="I11" s="131"/>
      <c r="J11" s="48"/>
    </row>
    <row r="12" spans="1:10" ht="39">
      <c r="A12" s="31" t="s">
        <v>43</v>
      </c>
      <c r="B12" s="3" t="s">
        <v>25</v>
      </c>
      <c r="C12" s="3" t="s">
        <v>33</v>
      </c>
      <c r="D12" s="3" t="s">
        <v>34</v>
      </c>
      <c r="E12" s="3" t="s">
        <v>27</v>
      </c>
      <c r="F12" s="4" t="s">
        <v>28</v>
      </c>
      <c r="G12" s="77" t="s">
        <v>332</v>
      </c>
      <c r="H12" s="75" t="s">
        <v>333</v>
      </c>
      <c r="I12" s="48"/>
      <c r="J12" s="48"/>
    </row>
    <row r="13" spans="1:10" ht="15">
      <c r="A13" s="6">
        <v>1</v>
      </c>
      <c r="B13" s="7" t="s">
        <v>224</v>
      </c>
      <c r="C13" s="7" t="s">
        <v>40</v>
      </c>
      <c r="D13" s="9" t="s">
        <v>322</v>
      </c>
      <c r="E13" s="8">
        <v>2</v>
      </c>
      <c r="F13" s="9" t="s">
        <v>214</v>
      </c>
      <c r="G13" s="73">
        <v>722.5</v>
      </c>
      <c r="H13" s="73">
        <v>1445</v>
      </c>
      <c r="I13" s="48"/>
      <c r="J13" s="48"/>
    </row>
    <row r="14" spans="1:10" ht="25.5" customHeight="1">
      <c r="A14" s="6">
        <v>2</v>
      </c>
      <c r="B14" s="9" t="s">
        <v>22</v>
      </c>
      <c r="C14" s="38" t="s">
        <v>46</v>
      </c>
      <c r="D14" s="9" t="s">
        <v>321</v>
      </c>
      <c r="E14" s="8">
        <v>2</v>
      </c>
      <c r="F14" s="9" t="s">
        <v>220</v>
      </c>
      <c r="G14" s="73">
        <v>159.375</v>
      </c>
      <c r="H14" s="73">
        <v>318.75</v>
      </c>
      <c r="I14" s="48"/>
      <c r="J14" s="48"/>
    </row>
    <row r="15" spans="1:10" ht="15">
      <c r="A15" s="6">
        <v>3</v>
      </c>
      <c r="B15" s="9" t="s">
        <v>23</v>
      </c>
      <c r="C15" s="9" t="s">
        <v>314</v>
      </c>
      <c r="D15" s="7" t="s">
        <v>315</v>
      </c>
      <c r="E15" s="8">
        <v>4</v>
      </c>
      <c r="F15" s="9" t="s">
        <v>214</v>
      </c>
      <c r="G15" s="73">
        <v>0</v>
      </c>
      <c r="H15" s="73">
        <v>0</v>
      </c>
      <c r="I15" s="48"/>
      <c r="J15" s="48"/>
    </row>
    <row r="16" spans="1:10" ht="15.75" thickBot="1">
      <c r="A16" s="11">
        <v>5</v>
      </c>
      <c r="B16" s="13" t="s">
        <v>192</v>
      </c>
      <c r="C16" s="13" t="s">
        <v>31</v>
      </c>
      <c r="D16" s="12" t="s">
        <v>317</v>
      </c>
      <c r="E16" s="14">
        <v>4</v>
      </c>
      <c r="F16" s="13" t="s">
        <v>302</v>
      </c>
      <c r="G16" s="73">
        <v>49.583333333333336</v>
      </c>
      <c r="H16" s="73">
        <v>198.33333333333334</v>
      </c>
      <c r="I16" s="48"/>
      <c r="J16" s="48"/>
    </row>
    <row r="17" spans="1:10" ht="15.75" thickBot="1">
      <c r="A17" s="142" t="s">
        <v>36</v>
      </c>
      <c r="B17" s="143"/>
      <c r="C17" s="143"/>
      <c r="D17" s="143"/>
      <c r="E17" s="16">
        <f>SUM(E13:E16)</f>
        <v>12</v>
      </c>
      <c r="F17" s="17"/>
      <c r="G17" s="89">
        <v>0</v>
      </c>
      <c r="H17" s="74">
        <v>2571.25</v>
      </c>
      <c r="I17" s="48"/>
      <c r="J17" s="48"/>
    </row>
    <row r="18" spans="7:10" ht="15.75" thickBot="1">
      <c r="G18" s="138">
        <v>0</v>
      </c>
      <c r="H18" s="138">
        <v>0</v>
      </c>
      <c r="I18" s="48"/>
      <c r="J18" s="48"/>
    </row>
    <row r="19" spans="1:10" ht="17.25">
      <c r="A19" s="65" t="s">
        <v>298</v>
      </c>
      <c r="B19" s="66"/>
      <c r="C19" s="66"/>
      <c r="D19" s="66"/>
      <c r="E19" s="66"/>
      <c r="F19" s="66"/>
      <c r="G19" s="76">
        <v>0</v>
      </c>
      <c r="H19" s="69">
        <v>0</v>
      </c>
      <c r="I19" s="48"/>
      <c r="J19" s="48"/>
    </row>
    <row r="20" spans="1:10" ht="39">
      <c r="A20" s="31" t="s">
        <v>43</v>
      </c>
      <c r="B20" s="3" t="s">
        <v>25</v>
      </c>
      <c r="C20" s="3" t="s">
        <v>33</v>
      </c>
      <c r="D20" s="3" t="s">
        <v>34</v>
      </c>
      <c r="E20" s="3" t="s">
        <v>27</v>
      </c>
      <c r="F20" s="4" t="s">
        <v>28</v>
      </c>
      <c r="G20" s="77" t="s">
        <v>332</v>
      </c>
      <c r="H20" s="75" t="s">
        <v>333</v>
      </c>
      <c r="I20" s="48"/>
      <c r="J20" s="48"/>
    </row>
    <row r="21" spans="1:10" ht="15">
      <c r="A21" s="6">
        <v>1</v>
      </c>
      <c r="B21" s="7" t="s">
        <v>224</v>
      </c>
      <c r="C21" s="7" t="s">
        <v>40</v>
      </c>
      <c r="D21" s="9" t="s">
        <v>305</v>
      </c>
      <c r="E21" s="8">
        <v>2</v>
      </c>
      <c r="F21" s="9" t="s">
        <v>214</v>
      </c>
      <c r="G21" s="73">
        <v>1437.9166666666667</v>
      </c>
      <c r="H21" s="73">
        <v>2875.8333333333335</v>
      </c>
      <c r="I21" s="48"/>
      <c r="J21" s="48"/>
    </row>
    <row r="22" spans="1:10" ht="26.25">
      <c r="A22" s="6">
        <v>2</v>
      </c>
      <c r="B22" s="9" t="s">
        <v>22</v>
      </c>
      <c r="C22" s="38" t="s">
        <v>46</v>
      </c>
      <c r="D22" s="9" t="s">
        <v>304</v>
      </c>
      <c r="E22" s="8">
        <v>2</v>
      </c>
      <c r="F22" s="9" t="s">
        <v>220</v>
      </c>
      <c r="G22" s="73">
        <v>247.91666666666666</v>
      </c>
      <c r="H22" s="73">
        <v>495.8333333333333</v>
      </c>
      <c r="I22" s="48"/>
      <c r="J22" s="48"/>
    </row>
    <row r="23" spans="1:10" ht="15">
      <c r="A23" s="6">
        <v>3</v>
      </c>
      <c r="B23" s="9" t="s">
        <v>23</v>
      </c>
      <c r="C23" s="9" t="s">
        <v>41</v>
      </c>
      <c r="D23" s="7" t="s">
        <v>311</v>
      </c>
      <c r="E23" s="8">
        <v>4</v>
      </c>
      <c r="F23" s="9" t="s">
        <v>214</v>
      </c>
      <c r="G23" s="73">
        <v>315.2083333333333</v>
      </c>
      <c r="H23" s="73">
        <v>1260.8333333333333</v>
      </c>
      <c r="I23" s="48"/>
      <c r="J23" s="48"/>
    </row>
    <row r="24" spans="1:10" ht="15">
      <c r="A24" s="6">
        <v>4</v>
      </c>
      <c r="B24" s="9" t="s">
        <v>21</v>
      </c>
      <c r="C24" s="9" t="s">
        <v>42</v>
      </c>
      <c r="D24" s="9" t="s">
        <v>310</v>
      </c>
      <c r="E24" s="8">
        <v>4</v>
      </c>
      <c r="F24" s="9" t="s">
        <v>231</v>
      </c>
      <c r="G24" s="73">
        <v>127.5</v>
      </c>
      <c r="H24" s="73">
        <v>510</v>
      </c>
      <c r="I24" s="48"/>
      <c r="J24" s="48"/>
    </row>
    <row r="25" spans="1:10" ht="15.75" thickBot="1">
      <c r="A25" s="11">
        <v>5</v>
      </c>
      <c r="B25" s="13" t="s">
        <v>192</v>
      </c>
      <c r="C25" s="13" t="s">
        <v>31</v>
      </c>
      <c r="D25" s="12" t="s">
        <v>301</v>
      </c>
      <c r="E25" s="14">
        <v>4</v>
      </c>
      <c r="F25" s="13" t="s">
        <v>302</v>
      </c>
      <c r="G25" s="73">
        <v>63.75</v>
      </c>
      <c r="H25" s="73">
        <v>255</v>
      </c>
      <c r="I25" s="48"/>
      <c r="J25" s="48"/>
    </row>
    <row r="26" spans="1:10" ht="15.75" thickBot="1">
      <c r="A26" s="142" t="s">
        <v>36</v>
      </c>
      <c r="B26" s="143"/>
      <c r="C26" s="143"/>
      <c r="D26" s="143"/>
      <c r="E26" s="16">
        <f>SUM(E21:E25)</f>
        <v>16</v>
      </c>
      <c r="F26" s="17"/>
      <c r="G26" s="89">
        <v>0</v>
      </c>
      <c r="H26" s="74">
        <v>5397.5</v>
      </c>
      <c r="I26" s="48"/>
      <c r="J26" s="48"/>
    </row>
    <row r="27" spans="1:10" ht="15.75" thickBot="1">
      <c r="A27" s="49"/>
      <c r="B27" s="50"/>
      <c r="C27" s="50"/>
      <c r="D27" s="50"/>
      <c r="E27" s="51"/>
      <c r="F27" s="52"/>
      <c r="G27" s="141">
        <v>0</v>
      </c>
      <c r="H27" s="139">
        <v>0</v>
      </c>
      <c r="I27" s="48"/>
      <c r="J27" s="48"/>
    </row>
    <row r="28" spans="1:10" ht="17.25">
      <c r="A28" s="65" t="s">
        <v>299</v>
      </c>
      <c r="B28" s="66"/>
      <c r="C28" s="66"/>
      <c r="D28" s="66"/>
      <c r="E28" s="66"/>
      <c r="F28" s="66"/>
      <c r="G28" s="76">
        <v>0</v>
      </c>
      <c r="H28" s="69">
        <v>0</v>
      </c>
      <c r="I28" s="48"/>
      <c r="J28" s="48"/>
    </row>
    <row r="29" spans="1:10" ht="39">
      <c r="A29" s="31" t="s">
        <v>43</v>
      </c>
      <c r="B29" s="3" t="s">
        <v>25</v>
      </c>
      <c r="C29" s="3" t="s">
        <v>33</v>
      </c>
      <c r="D29" s="3" t="s">
        <v>34</v>
      </c>
      <c r="E29" s="3" t="s">
        <v>27</v>
      </c>
      <c r="F29" s="4" t="s">
        <v>28</v>
      </c>
      <c r="G29" s="77" t="s">
        <v>332</v>
      </c>
      <c r="H29" s="75" t="s">
        <v>333</v>
      </c>
      <c r="I29" s="48"/>
      <c r="J29" s="48"/>
    </row>
    <row r="30" spans="1:10" ht="15">
      <c r="A30" s="6">
        <v>1</v>
      </c>
      <c r="B30" s="7" t="s">
        <v>224</v>
      </c>
      <c r="C30" s="7" t="s">
        <v>40</v>
      </c>
      <c r="D30" s="9" t="s">
        <v>305</v>
      </c>
      <c r="E30" s="8">
        <v>2</v>
      </c>
      <c r="F30" s="9" t="s">
        <v>214</v>
      </c>
      <c r="G30" s="73">
        <v>1437.9166666666667</v>
      </c>
      <c r="H30" s="73">
        <v>2875.8333333333335</v>
      </c>
      <c r="I30" s="48"/>
      <c r="J30" s="48"/>
    </row>
    <row r="31" spans="1:10" ht="26.25">
      <c r="A31" s="6">
        <v>2</v>
      </c>
      <c r="B31" s="9" t="s">
        <v>22</v>
      </c>
      <c r="C31" s="38" t="s">
        <v>46</v>
      </c>
      <c r="D31" s="9" t="s">
        <v>304</v>
      </c>
      <c r="E31" s="8">
        <v>2</v>
      </c>
      <c r="F31" s="9" t="s">
        <v>220</v>
      </c>
      <c r="G31" s="73">
        <v>247.91666666666666</v>
      </c>
      <c r="H31" s="73">
        <v>495.8333333333333</v>
      </c>
      <c r="I31" s="48"/>
      <c r="J31" s="48"/>
    </row>
    <row r="32" spans="1:10" ht="15">
      <c r="A32" s="6">
        <v>3</v>
      </c>
      <c r="B32" s="9" t="s">
        <v>23</v>
      </c>
      <c r="C32" s="9" t="s">
        <v>300</v>
      </c>
      <c r="D32" s="7" t="s">
        <v>303</v>
      </c>
      <c r="E32" s="8">
        <v>4</v>
      </c>
      <c r="F32" s="9" t="s">
        <v>231</v>
      </c>
      <c r="G32" s="73">
        <v>315.2083333333333</v>
      </c>
      <c r="H32" s="73">
        <v>1766.785714285714</v>
      </c>
      <c r="I32" s="48"/>
      <c r="J32" s="48"/>
    </row>
    <row r="33" spans="1:10" ht="15.75" thickBot="1">
      <c r="A33" s="11">
        <v>5</v>
      </c>
      <c r="B33" s="13" t="s">
        <v>192</v>
      </c>
      <c r="C33" s="13" t="s">
        <v>31</v>
      </c>
      <c r="D33" s="12" t="s">
        <v>301</v>
      </c>
      <c r="E33" s="14">
        <v>4</v>
      </c>
      <c r="F33" s="13" t="s">
        <v>302</v>
      </c>
      <c r="G33" s="73">
        <v>63.75</v>
      </c>
      <c r="H33" s="73">
        <v>255</v>
      </c>
      <c r="I33" s="48"/>
      <c r="J33" s="48"/>
    </row>
    <row r="34" spans="1:10" ht="15.75" thickBot="1">
      <c r="A34" s="142" t="s">
        <v>36</v>
      </c>
      <c r="B34" s="143"/>
      <c r="C34" s="143"/>
      <c r="D34" s="143"/>
      <c r="E34" s="16">
        <f>SUM(E30:E33)</f>
        <v>12</v>
      </c>
      <c r="F34" s="17"/>
      <c r="G34" s="89">
        <v>0</v>
      </c>
      <c r="H34" s="74">
        <v>5397.5</v>
      </c>
      <c r="I34" s="48"/>
      <c r="J34" s="48"/>
    </row>
    <row r="35" spans="7:10" ht="15.75" thickBot="1">
      <c r="G35" s="138">
        <v>0</v>
      </c>
      <c r="H35" s="138">
        <v>0</v>
      </c>
      <c r="I35" s="48"/>
      <c r="J35" s="48"/>
    </row>
    <row r="36" spans="1:10" ht="17.25">
      <c r="A36" s="65" t="s">
        <v>297</v>
      </c>
      <c r="B36" s="66"/>
      <c r="C36" s="66"/>
      <c r="D36" s="66"/>
      <c r="E36" s="66"/>
      <c r="F36" s="66"/>
      <c r="G36" s="76">
        <v>0</v>
      </c>
      <c r="H36" s="69">
        <v>0</v>
      </c>
      <c r="I36" s="48"/>
      <c r="J36" s="48"/>
    </row>
    <row r="37" spans="1:10" ht="39">
      <c r="A37" s="31" t="s">
        <v>43</v>
      </c>
      <c r="B37" s="3" t="s">
        <v>25</v>
      </c>
      <c r="C37" s="3" t="s">
        <v>33</v>
      </c>
      <c r="D37" s="3" t="s">
        <v>34</v>
      </c>
      <c r="E37" s="3" t="s">
        <v>27</v>
      </c>
      <c r="F37" s="4" t="s">
        <v>28</v>
      </c>
      <c r="G37" s="77" t="s">
        <v>332</v>
      </c>
      <c r="H37" s="75" t="s">
        <v>333</v>
      </c>
      <c r="I37" s="48"/>
      <c r="J37" s="48"/>
    </row>
    <row r="38" spans="1:10" ht="15">
      <c r="A38" s="6">
        <v>1</v>
      </c>
      <c r="B38" s="7" t="s">
        <v>224</v>
      </c>
      <c r="C38" s="7" t="s">
        <v>40</v>
      </c>
      <c r="D38" s="9"/>
      <c r="E38" s="8">
        <v>2</v>
      </c>
      <c r="F38" s="9" t="s">
        <v>214</v>
      </c>
      <c r="G38" s="73">
        <v>1572.5</v>
      </c>
      <c r="H38" s="73">
        <v>3145</v>
      </c>
      <c r="I38" s="48"/>
      <c r="J38" s="48"/>
    </row>
    <row r="39" spans="1:10" ht="26.25">
      <c r="A39" s="6">
        <v>2</v>
      </c>
      <c r="B39" s="9" t="s">
        <v>22</v>
      </c>
      <c r="C39" s="38" t="s">
        <v>46</v>
      </c>
      <c r="D39" s="9"/>
      <c r="E39" s="8">
        <v>2</v>
      </c>
      <c r="F39" s="9" t="s">
        <v>220</v>
      </c>
      <c r="G39" s="73">
        <v>247.91666666666666</v>
      </c>
      <c r="H39" s="73">
        <v>495.8333333333333</v>
      </c>
      <c r="I39" s="48"/>
      <c r="J39" s="48"/>
    </row>
    <row r="40" spans="1:10" ht="15">
      <c r="A40" s="6">
        <v>3</v>
      </c>
      <c r="B40" s="9" t="s">
        <v>23</v>
      </c>
      <c r="C40" s="9" t="s">
        <v>41</v>
      </c>
      <c r="D40" s="7"/>
      <c r="E40" s="8">
        <v>4</v>
      </c>
      <c r="F40" s="9" t="s">
        <v>214</v>
      </c>
      <c r="G40" s="73">
        <v>318.75</v>
      </c>
      <c r="H40" s="73">
        <v>637.5</v>
      </c>
      <c r="I40" s="48"/>
      <c r="J40" s="48"/>
    </row>
    <row r="41" spans="1:10" ht="15">
      <c r="A41" s="6">
        <v>4</v>
      </c>
      <c r="B41" s="9" t="s">
        <v>21</v>
      </c>
      <c r="C41" s="9" t="s">
        <v>42</v>
      </c>
      <c r="D41" s="9"/>
      <c r="E41" s="8">
        <v>4</v>
      </c>
      <c r="F41" s="9" t="s">
        <v>231</v>
      </c>
      <c r="G41" s="73">
        <v>155.83333333333334</v>
      </c>
      <c r="H41" s="73">
        <v>311.6666666666667</v>
      </c>
      <c r="I41" s="48"/>
      <c r="J41" s="48"/>
    </row>
    <row r="42" spans="1:10" ht="15.75" thickBot="1">
      <c r="A42" s="11">
        <v>5</v>
      </c>
      <c r="B42" s="13" t="s">
        <v>192</v>
      </c>
      <c r="C42" s="13" t="s">
        <v>31</v>
      </c>
      <c r="D42" s="12"/>
      <c r="E42" s="14">
        <v>4</v>
      </c>
      <c r="F42" s="13" t="s">
        <v>302</v>
      </c>
      <c r="G42" s="73">
        <v>63.75</v>
      </c>
      <c r="H42" s="73">
        <v>127.5</v>
      </c>
      <c r="I42" s="48"/>
      <c r="J42" s="48"/>
    </row>
    <row r="43" spans="1:10" ht="15.75" thickBot="1">
      <c r="A43" s="142" t="s">
        <v>36</v>
      </c>
      <c r="B43" s="143"/>
      <c r="C43" s="143"/>
      <c r="D43" s="143"/>
      <c r="E43" s="16">
        <f>SUM(E38:E42)</f>
        <v>16</v>
      </c>
      <c r="F43" s="17"/>
      <c r="G43" s="89">
        <v>0</v>
      </c>
      <c r="H43" s="74">
        <v>6601.666666666667</v>
      </c>
      <c r="I43" s="48"/>
      <c r="J43" s="48"/>
    </row>
    <row r="44" spans="7:10" ht="15.75" thickBot="1">
      <c r="G44" s="138">
        <v>0</v>
      </c>
      <c r="H44" s="138">
        <v>0</v>
      </c>
      <c r="I44" s="48"/>
      <c r="J44" s="48"/>
    </row>
    <row r="45" spans="1:10" ht="17.25">
      <c r="A45" s="85" t="s">
        <v>326</v>
      </c>
      <c r="B45" s="86"/>
      <c r="C45" s="86"/>
      <c r="D45" s="86"/>
      <c r="E45" s="86"/>
      <c r="F45" s="86"/>
      <c r="G45" s="90">
        <v>0</v>
      </c>
      <c r="H45" s="87">
        <v>0</v>
      </c>
      <c r="I45" s="48"/>
      <c r="J45" s="48"/>
    </row>
    <row r="46" spans="1:10" ht="39">
      <c r="A46" s="31" t="s">
        <v>43</v>
      </c>
      <c r="B46" s="3" t="s">
        <v>25</v>
      </c>
      <c r="C46" s="3" t="s">
        <v>33</v>
      </c>
      <c r="D46" s="3" t="s">
        <v>34</v>
      </c>
      <c r="E46" s="3" t="s">
        <v>27</v>
      </c>
      <c r="F46" s="4" t="s">
        <v>28</v>
      </c>
      <c r="G46" s="77" t="s">
        <v>332</v>
      </c>
      <c r="H46" s="75" t="s">
        <v>333</v>
      </c>
      <c r="I46" s="48"/>
      <c r="J46" s="48"/>
    </row>
    <row r="47" spans="1:10" ht="15">
      <c r="A47" s="6">
        <v>1</v>
      </c>
      <c r="B47" s="7" t="s">
        <v>224</v>
      </c>
      <c r="C47" s="7" t="s">
        <v>40</v>
      </c>
      <c r="D47" s="9"/>
      <c r="E47" s="8">
        <v>2</v>
      </c>
      <c r="F47" s="9" t="s">
        <v>214</v>
      </c>
      <c r="G47" s="73">
        <v>2606.6666666666665</v>
      </c>
      <c r="H47" s="73">
        <v>5213.333333333333</v>
      </c>
      <c r="I47" s="48"/>
      <c r="J47" s="48"/>
    </row>
    <row r="48" spans="1:10" ht="26.25">
      <c r="A48" s="6">
        <v>2</v>
      </c>
      <c r="B48" s="9" t="s">
        <v>22</v>
      </c>
      <c r="C48" s="38" t="s">
        <v>46</v>
      </c>
      <c r="D48" s="9"/>
      <c r="E48" s="8">
        <v>2</v>
      </c>
      <c r="F48" s="9" t="s">
        <v>220</v>
      </c>
      <c r="G48" s="73">
        <v>304.5833333333333</v>
      </c>
      <c r="H48" s="73">
        <v>609.1666666666666</v>
      </c>
      <c r="I48" s="48"/>
      <c r="J48" s="48"/>
    </row>
    <row r="49" spans="1:10" ht="15">
      <c r="A49" s="6">
        <v>4</v>
      </c>
      <c r="B49" s="9" t="s">
        <v>21</v>
      </c>
      <c r="C49" s="9" t="s">
        <v>42</v>
      </c>
      <c r="D49" s="9"/>
      <c r="E49" s="8">
        <v>4</v>
      </c>
      <c r="F49" s="9" t="s">
        <v>231</v>
      </c>
      <c r="G49" s="73">
        <v>233.75</v>
      </c>
      <c r="H49" s="73">
        <v>935</v>
      </c>
      <c r="I49" s="48"/>
      <c r="J49" s="48"/>
    </row>
    <row r="50" spans="1:10" ht="15.75" thickBot="1">
      <c r="A50" s="11">
        <v>5</v>
      </c>
      <c r="B50" s="13" t="s">
        <v>192</v>
      </c>
      <c r="C50" s="13" t="s">
        <v>31</v>
      </c>
      <c r="D50" s="12"/>
      <c r="E50" s="14">
        <v>4</v>
      </c>
      <c r="F50" s="13" t="s">
        <v>302</v>
      </c>
      <c r="G50" s="73">
        <v>93.75</v>
      </c>
      <c r="H50" s="73">
        <v>375</v>
      </c>
      <c r="I50" s="48"/>
      <c r="J50" s="48"/>
    </row>
    <row r="51" spans="1:10" ht="15.75" thickBot="1">
      <c r="A51" s="142" t="s">
        <v>36</v>
      </c>
      <c r="B51" s="143"/>
      <c r="C51" s="143"/>
      <c r="D51" s="143"/>
      <c r="E51" s="16">
        <f>SUM(E47:E50)</f>
        <v>12</v>
      </c>
      <c r="F51" s="17"/>
      <c r="G51" s="89">
        <v>0</v>
      </c>
      <c r="H51" s="74">
        <v>7132.5</v>
      </c>
      <c r="I51" s="48"/>
      <c r="J51" s="48"/>
    </row>
    <row r="52" spans="7:10" ht="15.75" thickBot="1">
      <c r="G52" s="138">
        <v>0</v>
      </c>
      <c r="H52" s="138">
        <v>0</v>
      </c>
      <c r="J52" s="48"/>
    </row>
    <row r="53" spans="1:10" ht="17.25">
      <c r="A53" s="85" t="s">
        <v>327</v>
      </c>
      <c r="B53" s="86"/>
      <c r="C53" s="86"/>
      <c r="D53" s="86"/>
      <c r="E53" s="86"/>
      <c r="F53" s="86"/>
      <c r="G53" s="90">
        <v>0</v>
      </c>
      <c r="H53" s="87">
        <v>0</v>
      </c>
      <c r="J53" s="48"/>
    </row>
    <row r="54" spans="1:10" ht="39">
      <c r="A54" s="31" t="s">
        <v>43</v>
      </c>
      <c r="B54" s="3" t="s">
        <v>25</v>
      </c>
      <c r="C54" s="3" t="s">
        <v>33</v>
      </c>
      <c r="D54" s="3" t="s">
        <v>34</v>
      </c>
      <c r="E54" s="3" t="s">
        <v>27</v>
      </c>
      <c r="F54" s="4" t="s">
        <v>28</v>
      </c>
      <c r="G54" s="77" t="s">
        <v>332</v>
      </c>
      <c r="H54" s="75" t="s">
        <v>333</v>
      </c>
      <c r="J54" s="48"/>
    </row>
    <row r="55" spans="1:10" ht="15">
      <c r="A55" s="6">
        <v>1</v>
      </c>
      <c r="B55" s="7" t="s">
        <v>224</v>
      </c>
      <c r="C55" s="7" t="s">
        <v>40</v>
      </c>
      <c r="D55" s="9"/>
      <c r="E55" s="8">
        <v>2</v>
      </c>
      <c r="F55" s="9" t="s">
        <v>214</v>
      </c>
      <c r="G55" s="73">
        <v>2606.6666666666665</v>
      </c>
      <c r="H55" s="73">
        <v>5213.333333333333</v>
      </c>
      <c r="J55" s="48"/>
    </row>
    <row r="56" spans="1:10" ht="26.25">
      <c r="A56" s="6">
        <v>2</v>
      </c>
      <c r="B56" s="9" t="s">
        <v>22</v>
      </c>
      <c r="C56" s="38" t="s">
        <v>46</v>
      </c>
      <c r="D56" s="9"/>
      <c r="E56" s="8">
        <v>2</v>
      </c>
      <c r="F56" s="9" t="s">
        <v>220</v>
      </c>
      <c r="G56" s="73">
        <v>304.5833333333333</v>
      </c>
      <c r="H56" s="73">
        <v>609.1666666666666</v>
      </c>
      <c r="J56" s="48"/>
    </row>
    <row r="57" spans="1:10" ht="15">
      <c r="A57" s="6">
        <v>3</v>
      </c>
      <c r="B57" s="9" t="s">
        <v>23</v>
      </c>
      <c r="C57" s="9" t="s">
        <v>41</v>
      </c>
      <c r="D57" s="7"/>
      <c r="E57" s="8">
        <v>4</v>
      </c>
      <c r="F57" s="9" t="s">
        <v>214</v>
      </c>
      <c r="G57" s="73">
        <v>524.1666666666666</v>
      </c>
      <c r="H57" s="73">
        <v>2096.6666666666665</v>
      </c>
      <c r="J57" s="48"/>
    </row>
    <row r="58" spans="1:10" ht="15.75" thickBot="1">
      <c r="A58" s="11">
        <v>5</v>
      </c>
      <c r="B58" s="13" t="s">
        <v>192</v>
      </c>
      <c r="C58" s="13" t="s">
        <v>31</v>
      </c>
      <c r="D58" s="12"/>
      <c r="E58" s="14">
        <v>4</v>
      </c>
      <c r="F58" s="13" t="s">
        <v>302</v>
      </c>
      <c r="G58" s="73">
        <v>93.75</v>
      </c>
      <c r="H58" s="73">
        <v>375</v>
      </c>
      <c r="J58" s="48"/>
    </row>
    <row r="59" spans="1:10" ht="15.75" thickBot="1">
      <c r="A59" s="142" t="s">
        <v>36</v>
      </c>
      <c r="B59" s="143"/>
      <c r="C59" s="143"/>
      <c r="D59" s="143"/>
      <c r="E59" s="16">
        <f>SUM(E55:E58)</f>
        <v>12</v>
      </c>
      <c r="F59" s="17"/>
      <c r="G59" s="89">
        <v>0</v>
      </c>
      <c r="H59" s="74">
        <v>8294.166666666666</v>
      </c>
      <c r="J59" s="48"/>
    </row>
  </sheetData>
  <sheetProtection/>
  <mergeCells count="8">
    <mergeCell ref="A59:D59"/>
    <mergeCell ref="A51:D51"/>
    <mergeCell ref="A10:F11"/>
    <mergeCell ref="A9:D9"/>
    <mergeCell ref="A26:D26"/>
    <mergeCell ref="A43:D43"/>
    <mergeCell ref="A34:D34"/>
    <mergeCell ref="A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А. М.</cp:lastModifiedBy>
  <cp:lastPrinted>2017-04-08T02:55:10Z</cp:lastPrinted>
  <dcterms:created xsi:type="dcterms:W3CDTF">2015-10-28T02:09:28Z</dcterms:created>
  <dcterms:modified xsi:type="dcterms:W3CDTF">2023-06-15T05:43:46Z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